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690"/>
  </bookViews>
  <sheets>
    <sheet name="分户" sheetId="1" r:id="rId1"/>
  </sheets>
  <definedNames>
    <definedName name="_xlnm._FilterDatabase" localSheetId="0" hidden="1">分户!$A$2:$M$25</definedName>
    <definedName name="_xlnm.Print_Titles" localSheetId="0">分户!$3:$3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虞静</author>
    <author>钟增国</author>
  </authors>
  <commentList>
    <comment ref="M4" authorId="0">
      <text>
        <r>
          <rPr>
            <b/>
            <sz val="9"/>
            <rFont val="宋体"/>
            <charset val="134"/>
          </rPr>
          <t>2020-09-17注销</t>
        </r>
        <r>
          <rPr>
            <sz val="9"/>
            <rFont val="宋体"/>
            <charset val="134"/>
          </rPr>
          <t xml:space="preserve">
</t>
        </r>
      </text>
    </comment>
    <comment ref="M12" authorId="0">
      <text>
        <r>
          <rPr>
            <b/>
            <sz val="9"/>
            <rFont val="宋体"/>
            <charset val="134"/>
          </rPr>
          <t>2023-06-25因长期停业未经营被吊销，经营异常，限高</t>
        </r>
      </text>
    </comment>
    <comment ref="M13" authorId="0">
      <text>
        <r>
          <rPr>
            <sz val="9"/>
            <rFont val="宋体"/>
            <charset val="134"/>
          </rPr>
          <t xml:space="preserve">破产重整完毕
</t>
        </r>
      </text>
    </comment>
    <comment ref="M14" authorId="1">
      <text>
        <r>
          <rPr>
            <b/>
            <sz val="9"/>
            <rFont val="宋体"/>
            <charset val="134"/>
          </rPr>
          <t>2025年6月26日被吊销，经营异常，失信被执行人，限高</t>
        </r>
        <r>
          <rPr>
            <sz val="9"/>
            <rFont val="宋体"/>
            <charset val="134"/>
          </rPr>
          <t xml:space="preserve">
</t>
        </r>
      </text>
    </comment>
    <comment ref="M16" authorId="0">
      <text>
        <r>
          <rPr>
            <sz val="9"/>
            <rFont val="宋体"/>
            <charset val="134"/>
          </rPr>
          <t xml:space="preserve">破产重整完毕
</t>
        </r>
      </text>
    </comment>
    <comment ref="M18" authorId="1">
      <text>
        <r>
          <rPr>
            <b/>
            <sz val="9"/>
            <rFont val="宋体"/>
            <charset val="134"/>
          </rPr>
          <t>2014年4月2日被吊销，</t>
        </r>
      </text>
    </comment>
    <comment ref="M19" authorId="0">
      <text>
        <r>
          <rPr>
            <sz val="9"/>
            <rFont val="宋体"/>
            <charset val="134"/>
          </rPr>
          <t xml:space="preserve">破产重整完毕
</t>
        </r>
      </text>
    </comment>
  </commentList>
</comments>
</file>

<file path=xl/sharedStrings.xml><?xml version="1.0" encoding="utf-8"?>
<sst xmlns="http://schemas.openxmlformats.org/spreadsheetml/2006/main" count="196" uniqueCount="88">
  <si>
    <t>江阴市华诺新型材料有限公司等20户债权资产包明细表</t>
  </si>
  <si>
    <r>
      <rPr>
        <sz val="10"/>
        <rFont val="宋体"/>
        <charset val="134"/>
      </rPr>
      <t>债权基准日：</t>
    </r>
    <r>
      <rPr>
        <sz val="10"/>
        <rFont val="Arial"/>
        <charset val="134"/>
      </rPr>
      <t>2026-04-20</t>
    </r>
  </si>
  <si>
    <t>单位：元</t>
  </si>
  <si>
    <t>序号</t>
  </si>
  <si>
    <t>项目名称</t>
  </si>
  <si>
    <t>资产形态</t>
  </si>
  <si>
    <t>资产所在地</t>
  </si>
  <si>
    <t>币种</t>
  </si>
  <si>
    <t>处置本金</t>
  </si>
  <si>
    <t>处置利息</t>
  </si>
  <si>
    <t>债权合计</t>
  </si>
  <si>
    <t>行业</t>
  </si>
  <si>
    <t>保证和抵押情况</t>
  </si>
  <si>
    <t>保证人/抵押人</t>
  </si>
  <si>
    <t>抵押物</t>
  </si>
  <si>
    <t>当前资产状况</t>
  </si>
  <si>
    <t>江阴市华诺新型材料有限公司</t>
  </si>
  <si>
    <t>债权</t>
  </si>
  <si>
    <t>江苏省无锡市江阴市</t>
  </si>
  <si>
    <t>人民币</t>
  </si>
  <si>
    <t>制造业</t>
  </si>
  <si>
    <t>保证</t>
  </si>
  <si>
    <t>江阴市华原金属制品有限公司              江阴兴鼎石油管具有限公司（破产终结）                                           朱兴度、李玉琴                                 朱庆华、赵春花                              朱庆霞、郭磊</t>
  </si>
  <si>
    <t>-</t>
  </si>
  <si>
    <t>注销</t>
  </si>
  <si>
    <t>江阴乐圩国际贸易有限公司</t>
  </si>
  <si>
    <t>批发和零售业</t>
  </si>
  <si>
    <t>李生虎、黄国芬；王洪、邱美娟、江阴市侯氏日用品制造有限公司 江阴市宏磊合金新材料有限公司 江阴市长乐新科技电源有限公司 江阴市乐腾电器有限公司                                             
江阴市万代虎企业管理咨询合伙企业（有限合伙）</t>
  </si>
  <si>
    <t>存续（限高）</t>
  </si>
  <si>
    <t>江阴市金升皓国际贸易有限公司</t>
  </si>
  <si>
    <t>江阴市浩达运输有限公司                        江阴市高科纺织有限公司                      江阴市宝隆不锈钢有限公司                     陆金富、曹静华</t>
  </si>
  <si>
    <t>苏州爱康能源集团股份有限公司</t>
  </si>
  <si>
    <t>江苏省苏州市张家港市</t>
  </si>
  <si>
    <t>科学研究和技术服务业</t>
  </si>
  <si>
    <t>信用</t>
  </si>
  <si>
    <t>存续（被执行人、限高）</t>
  </si>
  <si>
    <t>浙江爱康新能源科技股份有限公司</t>
  </si>
  <si>
    <t>浙江省杭州市</t>
  </si>
  <si>
    <t>保证+抵押</t>
  </si>
  <si>
    <t>江苏爱康实业集团有限公司                               苏州爱康光电科技有限公司               江苏能链科技有限公司                      邹承慧                                      浙江爱康新能源科技股份有限公司</t>
  </si>
  <si>
    <t>浙江爱康新能源科技股份有限公司名下位于江阴市华士镇勤丰路1015号的厂房及土地，厂房面积34316.93平方米，土地40231平方米。</t>
  </si>
  <si>
    <t>苏州爱康金属科技有限公司</t>
  </si>
  <si>
    <t>浙江爱康新能源科技股份有限公司、 邹承慧</t>
  </si>
  <si>
    <t>虎皇新材料科技集团有限公司</t>
  </si>
  <si>
    <t>江苏省无锡市宜兴市</t>
  </si>
  <si>
    <t>江苏欧摩德科技有限公司                       江苏虎皇装饰工程有限公司                        江苏洪流化工机械有限公司                          胡胜初、周美君                                                  虎皇新材料科技集团有限公司</t>
  </si>
  <si>
    <t>1、胡胜初、周美君名下位于无锡市锦江苑36号商业房地产，建筑面积1211.63平方米，土地面积93.2平方米。现状为已出租，该抵押物在银团内的最高额抵押金额为6000万元，其中无锡交行享有抵押物“内部优先份额”第一顺位优先受偿权金额为1999.19万元，第一顺位优先受偿权分配完毕后，若有剩余款项的，由银团其他各债权人按贷款余额比例分配后受偿。2、虎皇新材料科技集团有限公司名下位于宜兴市芳桥镇扶风村、金兰村的房地产，其中房产建筑面积14629.89平方米，国有出让工业用地20809.5平方米，该抵押物在银团内的最高额抵押金额为21000万元，银团内江苏银行宜兴支行享有“内部优先份额”第一顺位优先受偿金额为2695.74万元，第一顺位优先受偿权分配完毕后，若有剩余款项的，由交行与银团其他各债权人按贷款余额比例优先受偿。3、江苏欧摩德科技有限公司名下位于宜兴市芳桥镇扶风村的房地产，其中房产建筑面积13149平方米，国有出让工业用地48380平方米。该抵押物在银团内的最高额抵押金额为21000万元，银团内农行宜兴分行享有抵押物“内部优先份额”第一顺位受偿金额3124万元，第一顺位优先受偿权分配完毕后，若有剩余款项的，由交行与银团其他各债权人按贷款余额比例优先受偿。4、胡胜初名下位于宜兴化工市场B6幢8188.8189.8219.8220号的商业用房，建筑面积130.64平方米，土地面积173.2平方米。该抵押物在银团内的最高额抵押金额为600万元，银团内农行宜兴分行享有“内部优先份额”第一顺位优先受偿金额为186万元，第一顺位优先受偿权分配完毕后，若有剩余款项的，由交行与银团其他各债权人按贷款余额比例优先受偿。</t>
  </si>
  <si>
    <t>江阴华新塑胶有限公司</t>
  </si>
  <si>
    <t>江阴市华凤化工植绒有限公司
毛新华、徐秀凤</t>
  </si>
  <si>
    <t>江阴市得亨国际贸易有限公司</t>
  </si>
  <si>
    <t>江阴宏茂装饰材料有限公司（破产清算）
刘邦庆、张玲
张玮、陈军
樊亚平</t>
  </si>
  <si>
    <t>吊销</t>
  </si>
  <si>
    <t>江苏海达电缆有限公司</t>
  </si>
  <si>
    <t xml:space="preserve">江苏广汇电缆有限公司（已破产重整结束）
吕荣芳、谢洪芳                          宜兴市兴达电工有限公司  </t>
  </si>
  <si>
    <t>存续</t>
  </si>
  <si>
    <t>无锡天脉聚源传媒科技有限公司</t>
  </si>
  <si>
    <t>江苏省无锡市</t>
  </si>
  <si>
    <t xml:space="preserve">天脉聚源（北京）传媒科技有限公司              WU XIN(伍昕）、关燕霞            </t>
  </si>
  <si>
    <t>宜兴市嘉华百货有限公司</t>
  </si>
  <si>
    <t xml:space="preserve">宜兴市嘉华房地产开发有限公司、           陈卫军、赵清海                              陈丽春                     </t>
  </si>
  <si>
    <t>宜兴市嘉华房地产开发有限公司名下位于江苏省无锡市丁蜀镇黄龙山街70号共计6套商业房地产，建筑面积合计1,202.85平米，分摊土地面积546.40平米。</t>
  </si>
  <si>
    <t>无锡恒亚德物资有限公司</t>
  </si>
  <si>
    <t xml:space="preserve">乐文健、龚鹰；                           顾伟       </t>
  </si>
  <si>
    <t>江苏中云钢结构工程有限公司</t>
  </si>
  <si>
    <t>建筑业</t>
  </si>
  <si>
    <t>吕建球、陈彩琴                              吕智姿、蒋云</t>
  </si>
  <si>
    <t>江阴市盛迈钢铁贸易有限公司</t>
  </si>
  <si>
    <t>肖孝明、江友霞</t>
  </si>
  <si>
    <t>肖孝明名下位于江阴市锡澄路1189号和新国际纺织城内的42间商铺， 房产总面积为2846.43平米，土地面积为903.3平米，均为一抵,抵押金额为1496.8万元</t>
  </si>
  <si>
    <t>宜兴市中兴电子有限公司</t>
  </si>
  <si>
    <t xml:space="preserve">保证人：舒保良、尹利娟                                      共同债务人：江苏中兴园林绿化科技有限公司、江苏中兴农业科技有限公司                                               抵押人：宜兴市嘉华房地产开发有限公司(名下房产、土地提供抵押) </t>
  </si>
  <si>
    <t>宜兴市嘉华房地产开发有限公司名下宜兴市丁蜀镇黄龙山街70号商业用房8套，房产、土地合计提供最高额抵押3127.7万元。房产面积2084.07㎡，土地面积946.8㎡。</t>
  </si>
  <si>
    <t>江苏辉申浩国际贸易有限公司</t>
  </si>
  <si>
    <t>江苏辉申浩国际贸易有限公司、邓洪锋</t>
  </si>
  <si>
    <t>江苏辉申浩国际贸易有限公司名下无锡市滨湖区印象湖滨家园2-2、3-6、3-7、7-3、7-4、8-2商业用房、总产权面积638.23平米，其中印象湖滨家园2-2，面积159.42平米；印象湖滨家园3-6，面积60.32平米；印象湖滨家园3-7，面积131.32平米；印象湖滨家园7-3、-4，面积143.58平米；印象湖滨家园8-2，面积143.59平米。</t>
  </si>
  <si>
    <t>存续（经营异常、被执行人、限高）</t>
  </si>
  <si>
    <t>无锡永飞广告装饰有限公司</t>
  </si>
  <si>
    <t>租赁和商贸服务业</t>
  </si>
  <si>
    <t>芮虎、黄兰花</t>
  </si>
  <si>
    <t>芮虎和黄兰花名下无锡市锡山区怡景苑121-402住宅，产权面积：116.96平米。</t>
  </si>
  <si>
    <t>存续（在营、开业、在册）</t>
  </si>
  <si>
    <t>无锡智选淘车汽车服务有限公司</t>
  </si>
  <si>
    <t>刘影</t>
  </si>
  <si>
    <t>刘影名下无锡市梁溪区乐泉花园8-1001住宅，产权面积138.10平米。</t>
  </si>
  <si>
    <t>存续（经营异常）</t>
  </si>
  <si>
    <t>无锡市苏立成汽车空调压缩机有限公司</t>
  </si>
  <si>
    <t>胡正明、方霞萍</t>
  </si>
  <si>
    <t>特别提示：标的资产信息仅供投资者参考。就标的资产项下各笔债权及其附属担保权益的合法有效性及时效，以及债务人、担保人现状等，请投资者自行调查及判断，我分公司对此不作任何保证。债权数据以相关协议和生效法律文书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</si>
</sst>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 "/>
    <numFmt numFmtId="179" formatCode="#,##0.0000_ "/>
  </numFmts>
  <fonts count="34">
    <font>
      <sz val="10"/>
      <name val="Arial"/>
      <charset val="134"/>
    </font>
    <font>
      <sz val="9"/>
      <name val="Arial"/>
      <charset val="134"/>
    </font>
    <font>
      <sz val="20"/>
      <name val="宋体"/>
      <charset val="134"/>
    </font>
    <font>
      <sz val="11"/>
      <name val="宋体"/>
      <charset val="134"/>
      <scheme val="minor"/>
    </font>
    <font>
      <sz val="10"/>
      <name val="宋体"/>
      <charset val="134"/>
      <scheme val="minor"/>
    </font>
    <font>
      <sz val="10"/>
      <color theme="1"/>
      <name val="宋体"/>
      <charset val="134"/>
      <scheme val="minor"/>
    </font>
    <font>
      <sz val="10"/>
      <name val="宋体"/>
      <charset val="134"/>
    </font>
    <font>
      <sz val="11"/>
      <name val="宋体"/>
      <charset val="134"/>
    </font>
    <font>
      <sz val="11"/>
      <name val="Arial"/>
      <charset val="134"/>
    </font>
    <font>
      <sz val="9"/>
      <name val="宋体"/>
      <charset val="134"/>
    </font>
    <font>
      <sz val="9"/>
      <name val="宋体"/>
      <charset val="134"/>
      <scheme val="minor"/>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1">
    <xf numFmtId="0" fontId="0" fillId="0" borderId="0" xfId="0"/>
    <xf numFmtId="0" fontId="0" fillId="0" borderId="0" xfId="0" applyAlignment="1">
      <alignment wrapText="1"/>
    </xf>
    <xf numFmtId="0" fontId="0" fillId="0" borderId="0" xfId="0" applyAlignment="1">
      <alignment horizontal="center" wrapText="1"/>
    </xf>
    <xf numFmtId="176" fontId="0" fillId="0" borderId="0" xfId="0" applyNumberFormat="1"/>
    <xf numFmtId="0" fontId="1" fillId="0" borderId="0" xfId="0" applyFont="1" applyAlignment="1">
      <alignment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wrapText="1"/>
    </xf>
    <xf numFmtId="0" fontId="4" fillId="0" borderId="1" xfId="0" applyFont="1" applyBorder="1" applyAlignment="1">
      <alignment horizontal="center" wrapText="1"/>
    </xf>
    <xf numFmtId="176" fontId="3" fillId="0" borderId="1" xfId="0" applyNumberFormat="1" applyFont="1" applyBorder="1" applyAlignment="1">
      <alignment horizontal="center" wrapText="1"/>
    </xf>
    <xf numFmtId="0" fontId="3" fillId="0" borderId="1" xfId="0" applyFont="1" applyBorder="1" applyAlignment="1">
      <alignment horizontal="center" vertical="center" wrapText="1"/>
    </xf>
    <xf numFmtId="0" fontId="5" fillId="0" borderId="1" xfId="0" applyNumberFormat="1" applyFont="1" applyBorder="1" applyAlignment="1">
      <alignment vertical="center" wrapText="1"/>
    </xf>
    <xf numFmtId="0" fontId="6" fillId="0" borderId="1" xfId="0" applyNumberFormat="1" applyFont="1" applyBorder="1" applyAlignment="1">
      <alignment vertical="center"/>
    </xf>
    <xf numFmtId="0" fontId="6" fillId="0" borderId="1" xfId="0" applyNumberFormat="1" applyFont="1" applyBorder="1" applyAlignment="1">
      <alignment vertical="center" wrapText="1"/>
    </xf>
    <xf numFmtId="0" fontId="6"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xf>
    <xf numFmtId="177" fontId="4" fillId="0" borderId="1" xfId="0" applyNumberFormat="1" applyFont="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lignment vertical="center" wrapText="1"/>
    </xf>
    <xf numFmtId="0" fontId="3" fillId="0" borderId="1" xfId="0" applyFont="1" applyBorder="1" applyAlignment="1">
      <alignment vertical="center"/>
    </xf>
    <xf numFmtId="0" fontId="6" fillId="0" borderId="2" xfId="0" applyFont="1" applyBorder="1" applyAlignment="1">
      <alignment horizontal="center" wrapText="1"/>
    </xf>
    <xf numFmtId="0" fontId="7" fillId="0" borderId="0" xfId="0" applyFont="1"/>
    <xf numFmtId="0" fontId="8" fillId="0" borderId="0" xfId="0" applyFont="1" applyAlignment="1">
      <alignment wrapText="1"/>
    </xf>
    <xf numFmtId="0" fontId="8" fillId="0" borderId="0" xfId="0" applyFont="1"/>
    <xf numFmtId="0" fontId="8" fillId="0" borderId="0" xfId="0" applyFont="1" applyAlignment="1">
      <alignment horizontal="center" wrapText="1"/>
    </xf>
    <xf numFmtId="4" fontId="0" fillId="0" borderId="0" xfId="0" applyNumberFormat="1"/>
    <xf numFmtId="178" fontId="0" fillId="0" borderId="0" xfId="0" applyNumberFormat="1"/>
    <xf numFmtId="0" fontId="9" fillId="0" borderId="0" xfId="0" applyFont="1" applyAlignment="1">
      <alignment horizontal="center" vertical="center"/>
    </xf>
    <xf numFmtId="0" fontId="6" fillId="0" borderId="0" xfId="0" applyFont="1" applyAlignment="1">
      <alignment wrapText="1"/>
    </xf>
    <xf numFmtId="0" fontId="10" fillId="0" borderId="1" xfId="0" applyFont="1" applyBorder="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vertical="center"/>
    </xf>
    <xf numFmtId="0" fontId="11"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4" fontId="3" fillId="0" borderId="1" xfId="0" applyNumberFormat="1" applyFont="1" applyBorder="1"/>
    <xf numFmtId="4" fontId="4" fillId="0" borderId="1" xfId="0" applyNumberFormat="1" applyFont="1" applyBorder="1" applyAlignment="1">
      <alignment wrapText="1"/>
    </xf>
    <xf numFmtId="0" fontId="10" fillId="0" borderId="1" xfId="0" applyFont="1" applyBorder="1" applyAlignment="1">
      <alignment wrapText="1"/>
    </xf>
    <xf numFmtId="0" fontId="9" fillId="0" borderId="2" xfId="0" applyFont="1" applyBorder="1" applyAlignment="1">
      <alignment horizontal="center" wrapText="1"/>
    </xf>
    <xf numFmtId="179" fontId="0" fillId="0" borderId="0" xfId="0" applyNumberForma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9"/>
  <sheetViews>
    <sheetView tabSelected="1" workbookViewId="0">
      <pane xSplit="2" ySplit="3" topLeftCell="C4" activePane="bottomRight" state="frozen"/>
      <selection/>
      <selection pane="topRight"/>
      <selection pane="bottomLeft"/>
      <selection pane="bottomRight" activeCell="K16" sqref="K16"/>
    </sheetView>
  </sheetViews>
  <sheetFormatPr defaultColWidth="9" defaultRowHeight="12.75"/>
  <cols>
    <col min="1" max="1" width="3.71428571428571" customWidth="1"/>
    <col min="2" max="2" width="26.8571428571429" style="1" customWidth="1"/>
    <col min="3" max="3" width="5" customWidth="1"/>
    <col min="4" max="4" width="7.85714285714286" style="1" customWidth="1"/>
    <col min="5" max="5" width="4" style="2" customWidth="1"/>
    <col min="6" max="6" width="16.2857142857143" customWidth="1"/>
    <col min="7" max="7" width="16.5714285714286" customWidth="1"/>
    <col min="8" max="8" width="16.4285714285714" style="3" customWidth="1"/>
    <col min="9" max="9" width="9.14285714285714" style="1" customWidth="1"/>
    <col min="10" max="10" width="9.57142857142857" customWidth="1"/>
    <col min="11" max="11" width="35.1428571428571" style="1" customWidth="1"/>
    <col min="12" max="12" width="45.2857142857143" style="1" customWidth="1"/>
    <col min="13" max="13" width="12.4285714285714" style="4" customWidth="1"/>
  </cols>
  <sheetData>
    <row r="1" ht="33" customHeight="1" spans="1:13">
      <c r="A1" s="5" t="s">
        <v>0</v>
      </c>
      <c r="B1" s="6"/>
      <c r="C1" s="5"/>
      <c r="D1" s="5"/>
      <c r="E1" s="5"/>
      <c r="F1" s="5"/>
      <c r="G1" s="5"/>
      <c r="H1" s="5"/>
      <c r="I1" s="5"/>
      <c r="J1" s="5"/>
      <c r="K1" s="5"/>
      <c r="L1" s="5"/>
      <c r="M1" s="27"/>
    </row>
    <row r="2" spans="11:12">
      <c r="K2" s="28" t="s">
        <v>1</v>
      </c>
      <c r="L2" s="28" t="s">
        <v>2</v>
      </c>
    </row>
    <row r="3" s="1" customFormat="1" ht="37.5" customHeight="1" spans="1:13">
      <c r="A3" s="7" t="s">
        <v>3</v>
      </c>
      <c r="B3" s="7" t="s">
        <v>4</v>
      </c>
      <c r="C3" s="8" t="s">
        <v>5</v>
      </c>
      <c r="D3" s="7" t="s">
        <v>6</v>
      </c>
      <c r="E3" s="7" t="s">
        <v>7</v>
      </c>
      <c r="F3" s="7" t="s">
        <v>8</v>
      </c>
      <c r="G3" s="7" t="s">
        <v>9</v>
      </c>
      <c r="H3" s="9" t="s">
        <v>10</v>
      </c>
      <c r="I3" s="7" t="s">
        <v>11</v>
      </c>
      <c r="J3" s="7" t="s">
        <v>12</v>
      </c>
      <c r="K3" s="7" t="s">
        <v>13</v>
      </c>
      <c r="L3" s="7" t="s">
        <v>14</v>
      </c>
      <c r="M3" s="29" t="s">
        <v>15</v>
      </c>
    </row>
    <row r="4" s="1" customFormat="1" ht="66" customHeight="1" spans="1:13">
      <c r="A4" s="10">
        <v>1</v>
      </c>
      <c r="B4" s="11" t="s">
        <v>16</v>
      </c>
      <c r="C4" s="12" t="s">
        <v>17</v>
      </c>
      <c r="D4" s="13" t="s">
        <v>18</v>
      </c>
      <c r="E4" s="14" t="s">
        <v>19</v>
      </c>
      <c r="F4" s="15">
        <v>25815968.17</v>
      </c>
      <c r="G4" s="15">
        <v>49454276.4</v>
      </c>
      <c r="H4" s="16">
        <f>SUM(F4:G4)</f>
        <v>75270244.57</v>
      </c>
      <c r="I4" s="30" t="s">
        <v>20</v>
      </c>
      <c r="J4" s="31" t="s">
        <v>21</v>
      </c>
      <c r="K4" s="32" t="s">
        <v>22</v>
      </c>
      <c r="L4" s="33" t="s">
        <v>23</v>
      </c>
      <c r="M4" s="34" t="s">
        <v>24</v>
      </c>
    </row>
    <row r="5" s="1" customFormat="1" ht="72" spans="1:13">
      <c r="A5" s="10">
        <v>2</v>
      </c>
      <c r="B5" s="11" t="s">
        <v>25</v>
      </c>
      <c r="C5" s="12" t="s">
        <v>17</v>
      </c>
      <c r="D5" s="13" t="s">
        <v>18</v>
      </c>
      <c r="E5" s="14" t="s">
        <v>19</v>
      </c>
      <c r="F5" s="15">
        <v>37000000</v>
      </c>
      <c r="G5" s="15">
        <v>11600176.21</v>
      </c>
      <c r="H5" s="16">
        <f t="shared" ref="H5:H13" si="0">SUM(F5:G5)</f>
        <v>48600176.21</v>
      </c>
      <c r="I5" s="30" t="s">
        <v>26</v>
      </c>
      <c r="J5" s="31" t="s">
        <v>21</v>
      </c>
      <c r="K5" s="35" t="s">
        <v>27</v>
      </c>
      <c r="L5" s="30" t="s">
        <v>23</v>
      </c>
      <c r="M5" s="34" t="s">
        <v>28</v>
      </c>
    </row>
    <row r="6" s="1" customFormat="1" ht="56" customHeight="1" spans="1:13">
      <c r="A6" s="10">
        <v>3</v>
      </c>
      <c r="B6" s="11" t="s">
        <v>29</v>
      </c>
      <c r="C6" s="12" t="s">
        <v>17</v>
      </c>
      <c r="D6" s="13" t="s">
        <v>18</v>
      </c>
      <c r="E6" s="14" t="s">
        <v>19</v>
      </c>
      <c r="F6" s="15">
        <v>44083948.7</v>
      </c>
      <c r="G6" s="15">
        <v>44634926.26</v>
      </c>
      <c r="H6" s="16">
        <f t="shared" si="0"/>
        <v>88718874.96</v>
      </c>
      <c r="I6" s="30" t="s">
        <v>26</v>
      </c>
      <c r="J6" s="31" t="s">
        <v>21</v>
      </c>
      <c r="K6" s="35" t="s">
        <v>30</v>
      </c>
      <c r="L6" s="35" t="s">
        <v>23</v>
      </c>
      <c r="M6" s="34" t="s">
        <v>24</v>
      </c>
    </row>
    <row r="7" s="1" customFormat="1" ht="47.25" customHeight="1" spans="1:13">
      <c r="A7" s="10">
        <v>4</v>
      </c>
      <c r="B7" s="11" t="s">
        <v>31</v>
      </c>
      <c r="C7" s="12" t="s">
        <v>17</v>
      </c>
      <c r="D7" s="13" t="s">
        <v>32</v>
      </c>
      <c r="E7" s="14" t="s">
        <v>19</v>
      </c>
      <c r="F7" s="15">
        <v>128961</v>
      </c>
      <c r="G7" s="15">
        <v>1630844.65</v>
      </c>
      <c r="H7" s="16">
        <f t="shared" si="0"/>
        <v>1759805.65</v>
      </c>
      <c r="I7" s="30" t="s">
        <v>33</v>
      </c>
      <c r="J7" s="31" t="s">
        <v>34</v>
      </c>
      <c r="K7" s="35" t="s">
        <v>23</v>
      </c>
      <c r="L7" s="35" t="s">
        <v>23</v>
      </c>
      <c r="M7" s="34" t="s">
        <v>35</v>
      </c>
    </row>
    <row r="8" s="1" customFormat="1" ht="68" customHeight="1" spans="1:13">
      <c r="A8" s="10">
        <v>5</v>
      </c>
      <c r="B8" s="11" t="s">
        <v>36</v>
      </c>
      <c r="C8" s="12" t="s">
        <v>17</v>
      </c>
      <c r="D8" s="13" t="s">
        <v>37</v>
      </c>
      <c r="E8" s="14" t="s">
        <v>19</v>
      </c>
      <c r="F8" s="15">
        <v>240000000</v>
      </c>
      <c r="G8" s="15">
        <v>38964543.91</v>
      </c>
      <c r="H8" s="16">
        <f t="shared" si="0"/>
        <v>278964543.91</v>
      </c>
      <c r="I8" s="30" t="s">
        <v>20</v>
      </c>
      <c r="J8" s="31" t="s">
        <v>38</v>
      </c>
      <c r="K8" s="32" t="s">
        <v>39</v>
      </c>
      <c r="L8" s="33" t="s">
        <v>40</v>
      </c>
      <c r="M8" s="34" t="s">
        <v>35</v>
      </c>
    </row>
    <row r="9" s="1" customFormat="1" ht="75" customHeight="1" spans="1:13">
      <c r="A9" s="10">
        <v>6</v>
      </c>
      <c r="B9" s="11" t="s">
        <v>41</v>
      </c>
      <c r="C9" s="12" t="s">
        <v>17</v>
      </c>
      <c r="D9" s="13" t="s">
        <v>32</v>
      </c>
      <c r="E9" s="14" t="s">
        <v>19</v>
      </c>
      <c r="F9" s="15">
        <v>4552186.11</v>
      </c>
      <c r="G9" s="15">
        <v>292379.12</v>
      </c>
      <c r="H9" s="16">
        <f t="shared" si="0"/>
        <v>4844565.23</v>
      </c>
      <c r="I9" s="30" t="s">
        <v>33</v>
      </c>
      <c r="J9" s="31" t="s">
        <v>21</v>
      </c>
      <c r="K9" s="32" t="s">
        <v>42</v>
      </c>
      <c r="L9" s="33"/>
      <c r="M9" s="34" t="s">
        <v>35</v>
      </c>
    </row>
    <row r="10" s="1" customFormat="1" ht="305" customHeight="1" spans="1:13">
      <c r="A10" s="10">
        <v>7</v>
      </c>
      <c r="B10" s="11" t="s">
        <v>43</v>
      </c>
      <c r="C10" s="12" t="s">
        <v>17</v>
      </c>
      <c r="D10" s="13" t="s">
        <v>44</v>
      </c>
      <c r="E10" s="14" t="s">
        <v>19</v>
      </c>
      <c r="F10" s="15">
        <v>66029109.97</v>
      </c>
      <c r="G10" s="15">
        <v>10196877.89</v>
      </c>
      <c r="H10" s="16">
        <f t="shared" si="0"/>
        <v>76225987.86</v>
      </c>
      <c r="I10" s="30" t="s">
        <v>33</v>
      </c>
      <c r="J10" s="31" t="s">
        <v>38</v>
      </c>
      <c r="K10" s="32" t="s">
        <v>45</v>
      </c>
      <c r="L10" s="33" t="s">
        <v>46</v>
      </c>
      <c r="M10" s="34" t="s">
        <v>35</v>
      </c>
    </row>
    <row r="11" s="1" customFormat="1" ht="43.5" customHeight="1" spans="1:13">
      <c r="A11" s="10">
        <v>8</v>
      </c>
      <c r="B11" s="11" t="s">
        <v>47</v>
      </c>
      <c r="C11" s="12" t="s">
        <v>17</v>
      </c>
      <c r="D11" s="13" t="s">
        <v>18</v>
      </c>
      <c r="E11" s="14" t="s">
        <v>19</v>
      </c>
      <c r="F11" s="15">
        <v>15769616.37</v>
      </c>
      <c r="G11" s="15">
        <v>7254233.08</v>
      </c>
      <c r="H11" s="16">
        <f t="shared" si="0"/>
        <v>23023849.45</v>
      </c>
      <c r="I11" s="30" t="s">
        <v>20</v>
      </c>
      <c r="J11" s="12" t="s">
        <v>21</v>
      </c>
      <c r="K11" s="32" t="s">
        <v>48</v>
      </c>
      <c r="L11" s="33" t="s">
        <v>23</v>
      </c>
      <c r="M11" s="34" t="s">
        <v>28</v>
      </c>
    </row>
    <row r="12" s="1" customFormat="1" ht="45" spans="1:13">
      <c r="A12" s="10">
        <v>9</v>
      </c>
      <c r="B12" s="11" t="s">
        <v>49</v>
      </c>
      <c r="C12" s="12" t="s">
        <v>17</v>
      </c>
      <c r="D12" s="13" t="s">
        <v>18</v>
      </c>
      <c r="E12" s="14" t="s">
        <v>19</v>
      </c>
      <c r="F12" s="15">
        <v>14991331.68</v>
      </c>
      <c r="G12" s="15">
        <v>9765086.07</v>
      </c>
      <c r="H12" s="16">
        <f t="shared" si="0"/>
        <v>24756417.75</v>
      </c>
      <c r="I12" s="30" t="s">
        <v>26</v>
      </c>
      <c r="J12" s="12" t="s">
        <v>21</v>
      </c>
      <c r="K12" s="32" t="s">
        <v>50</v>
      </c>
      <c r="L12" s="33" t="s">
        <v>23</v>
      </c>
      <c r="M12" s="34" t="s">
        <v>51</v>
      </c>
    </row>
    <row r="13" ht="59.25" customHeight="1" spans="1:13">
      <c r="A13" s="10">
        <v>10</v>
      </c>
      <c r="B13" s="11" t="s">
        <v>52</v>
      </c>
      <c r="C13" s="12" t="s">
        <v>17</v>
      </c>
      <c r="D13" s="13" t="s">
        <v>18</v>
      </c>
      <c r="E13" s="14" t="s">
        <v>19</v>
      </c>
      <c r="F13" s="15">
        <v>15356243.42</v>
      </c>
      <c r="G13" s="15">
        <v>65656.58</v>
      </c>
      <c r="H13" s="16">
        <f t="shared" si="0"/>
        <v>15421900</v>
      </c>
      <c r="I13" s="30" t="s">
        <v>20</v>
      </c>
      <c r="J13" s="12" t="s">
        <v>21</v>
      </c>
      <c r="K13" s="32" t="s">
        <v>53</v>
      </c>
      <c r="L13" s="33" t="s">
        <v>23</v>
      </c>
      <c r="M13" s="34" t="s">
        <v>54</v>
      </c>
    </row>
    <row r="14" ht="59.25" customHeight="1" spans="1:13">
      <c r="A14" s="10">
        <v>11</v>
      </c>
      <c r="B14" s="11" t="s">
        <v>55</v>
      </c>
      <c r="C14" s="12" t="s">
        <v>17</v>
      </c>
      <c r="D14" s="13" t="s">
        <v>56</v>
      </c>
      <c r="E14" s="14" t="s">
        <v>19</v>
      </c>
      <c r="F14" s="15">
        <v>9946637</v>
      </c>
      <c r="G14" s="15">
        <v>5263993.37</v>
      </c>
      <c r="H14" s="16">
        <f t="shared" ref="H14:H23" si="1">SUM(F14:G14)</f>
        <v>15210630.37</v>
      </c>
      <c r="I14" s="30" t="s">
        <v>33</v>
      </c>
      <c r="J14" s="12" t="s">
        <v>21</v>
      </c>
      <c r="K14" s="32" t="s">
        <v>57</v>
      </c>
      <c r="L14" s="33" t="s">
        <v>23</v>
      </c>
      <c r="M14" s="34" t="s">
        <v>51</v>
      </c>
    </row>
    <row r="15" ht="49" customHeight="1" spans="1:13">
      <c r="A15" s="10">
        <v>12</v>
      </c>
      <c r="B15" s="11" t="s">
        <v>58</v>
      </c>
      <c r="C15" s="12" t="s">
        <v>17</v>
      </c>
      <c r="D15" s="13" t="s">
        <v>44</v>
      </c>
      <c r="E15" s="14" t="s">
        <v>19</v>
      </c>
      <c r="F15" s="15">
        <v>8166770.25</v>
      </c>
      <c r="G15" s="15">
        <v>5338016.87</v>
      </c>
      <c r="H15" s="16">
        <f t="shared" si="1"/>
        <v>13504787.12</v>
      </c>
      <c r="I15" s="30" t="s">
        <v>26</v>
      </c>
      <c r="J15" s="12" t="s">
        <v>38</v>
      </c>
      <c r="K15" s="32" t="s">
        <v>59</v>
      </c>
      <c r="L15" s="33" t="s">
        <v>60</v>
      </c>
      <c r="M15" s="34" t="s">
        <v>35</v>
      </c>
    </row>
    <row r="16" ht="59.25" customHeight="1" spans="1:13">
      <c r="A16" s="10">
        <v>13</v>
      </c>
      <c r="B16" s="11" t="s">
        <v>61</v>
      </c>
      <c r="C16" s="12" t="s">
        <v>17</v>
      </c>
      <c r="D16" s="13" t="s">
        <v>56</v>
      </c>
      <c r="E16" s="14" t="s">
        <v>19</v>
      </c>
      <c r="F16" s="15">
        <v>269522.36</v>
      </c>
      <c r="G16" s="15">
        <v>3641836.28</v>
      </c>
      <c r="H16" s="16">
        <f t="shared" si="1"/>
        <v>3911358.64</v>
      </c>
      <c r="I16" s="30" t="s">
        <v>26</v>
      </c>
      <c r="J16" s="12" t="s">
        <v>21</v>
      </c>
      <c r="K16" s="32" t="s">
        <v>62</v>
      </c>
      <c r="L16" s="33" t="s">
        <v>23</v>
      </c>
      <c r="M16" s="34" t="s">
        <v>28</v>
      </c>
    </row>
    <row r="17" ht="59.25" customHeight="1" spans="1:13">
      <c r="A17" s="10">
        <v>14</v>
      </c>
      <c r="B17" s="11" t="s">
        <v>63</v>
      </c>
      <c r="C17" s="12" t="s">
        <v>17</v>
      </c>
      <c r="D17" s="13" t="s">
        <v>44</v>
      </c>
      <c r="E17" s="14" t="s">
        <v>19</v>
      </c>
      <c r="F17" s="15">
        <v>8500000</v>
      </c>
      <c r="G17" s="15">
        <v>4668765.31</v>
      </c>
      <c r="H17" s="16">
        <f t="shared" si="1"/>
        <v>13168765.31</v>
      </c>
      <c r="I17" s="30" t="s">
        <v>64</v>
      </c>
      <c r="J17" s="12" t="s">
        <v>21</v>
      </c>
      <c r="K17" s="32" t="s">
        <v>65</v>
      </c>
      <c r="L17" s="33" t="s">
        <v>23</v>
      </c>
      <c r="M17" s="34" t="s">
        <v>54</v>
      </c>
    </row>
    <row r="18" ht="48" customHeight="1" spans="1:13">
      <c r="A18" s="10">
        <v>15</v>
      </c>
      <c r="B18" s="11" t="s">
        <v>66</v>
      </c>
      <c r="C18" s="12" t="s">
        <v>17</v>
      </c>
      <c r="D18" s="13" t="s">
        <v>18</v>
      </c>
      <c r="E18" s="14" t="s">
        <v>19</v>
      </c>
      <c r="F18" s="15">
        <v>11000000</v>
      </c>
      <c r="G18" s="15">
        <v>9207374.77</v>
      </c>
      <c r="H18" s="16">
        <f t="shared" si="1"/>
        <v>20207374.77</v>
      </c>
      <c r="I18" s="30" t="s">
        <v>26</v>
      </c>
      <c r="J18" s="12" t="s">
        <v>38</v>
      </c>
      <c r="K18" s="32" t="s">
        <v>67</v>
      </c>
      <c r="L18" s="33" t="s">
        <v>68</v>
      </c>
      <c r="M18" s="34" t="s">
        <v>51</v>
      </c>
    </row>
    <row r="19" ht="59.25" customHeight="1" spans="1:13">
      <c r="A19" s="10">
        <v>16</v>
      </c>
      <c r="B19" s="11" t="s">
        <v>69</v>
      </c>
      <c r="C19" s="12" t="s">
        <v>17</v>
      </c>
      <c r="D19" s="13" t="s">
        <v>44</v>
      </c>
      <c r="E19" s="14" t="s">
        <v>19</v>
      </c>
      <c r="F19" s="15">
        <v>16172000</v>
      </c>
      <c r="G19" s="15">
        <v>5276765.54</v>
      </c>
      <c r="H19" s="16">
        <f t="shared" si="1"/>
        <v>21448765.54</v>
      </c>
      <c r="I19" s="30" t="s">
        <v>64</v>
      </c>
      <c r="J19" s="12" t="s">
        <v>38</v>
      </c>
      <c r="K19" s="32" t="s">
        <v>70</v>
      </c>
      <c r="L19" s="33" t="s">
        <v>71</v>
      </c>
      <c r="M19" s="34" t="s">
        <v>28</v>
      </c>
    </row>
    <row r="20" ht="76" customHeight="1" spans="1:13">
      <c r="A20" s="10">
        <v>17</v>
      </c>
      <c r="B20" s="11" t="s">
        <v>72</v>
      </c>
      <c r="C20" s="12" t="s">
        <v>17</v>
      </c>
      <c r="D20" s="13" t="s">
        <v>56</v>
      </c>
      <c r="E20" s="14" t="s">
        <v>19</v>
      </c>
      <c r="F20" s="15">
        <v>5000000</v>
      </c>
      <c r="G20" s="15">
        <v>704755.01</v>
      </c>
      <c r="H20" s="16">
        <f t="shared" si="1"/>
        <v>5704755.01</v>
      </c>
      <c r="I20" s="30" t="s">
        <v>26</v>
      </c>
      <c r="J20" s="12" t="s">
        <v>38</v>
      </c>
      <c r="K20" s="32" t="s">
        <v>73</v>
      </c>
      <c r="L20" s="33" t="s">
        <v>74</v>
      </c>
      <c r="M20" s="34" t="s">
        <v>75</v>
      </c>
    </row>
    <row r="21" ht="52" customHeight="1" spans="1:13">
      <c r="A21" s="10">
        <v>18</v>
      </c>
      <c r="B21" s="11" t="s">
        <v>76</v>
      </c>
      <c r="C21" s="12" t="s">
        <v>17</v>
      </c>
      <c r="D21" s="13" t="s">
        <v>56</v>
      </c>
      <c r="E21" s="14" t="s">
        <v>19</v>
      </c>
      <c r="F21" s="15">
        <v>1100000</v>
      </c>
      <c r="G21" s="15">
        <v>191466.376978</v>
      </c>
      <c r="H21" s="16">
        <f t="shared" si="1"/>
        <v>1291466.376978</v>
      </c>
      <c r="I21" s="30" t="s">
        <v>77</v>
      </c>
      <c r="J21" s="12" t="s">
        <v>38</v>
      </c>
      <c r="K21" s="32" t="s">
        <v>78</v>
      </c>
      <c r="L21" s="33" t="s">
        <v>79</v>
      </c>
      <c r="M21" s="34" t="s">
        <v>80</v>
      </c>
    </row>
    <row r="22" ht="46" customHeight="1" spans="1:13">
      <c r="A22" s="10">
        <v>19</v>
      </c>
      <c r="B22" s="11" t="s">
        <v>81</v>
      </c>
      <c r="C22" s="12" t="s">
        <v>17</v>
      </c>
      <c r="D22" s="13" t="s">
        <v>56</v>
      </c>
      <c r="E22" s="14" t="s">
        <v>19</v>
      </c>
      <c r="F22" s="15">
        <v>1300000</v>
      </c>
      <c r="G22" s="15">
        <v>271987.314595417</v>
      </c>
      <c r="H22" s="16">
        <f t="shared" si="1"/>
        <v>1571987.31459542</v>
      </c>
      <c r="I22" s="30" t="s">
        <v>77</v>
      </c>
      <c r="J22" s="12" t="s">
        <v>38</v>
      </c>
      <c r="K22" s="32" t="s">
        <v>82</v>
      </c>
      <c r="L22" s="33" t="s">
        <v>83</v>
      </c>
      <c r="M22" s="34" t="s">
        <v>84</v>
      </c>
    </row>
    <row r="23" ht="46" customHeight="1" spans="1:13">
      <c r="A23" s="10">
        <v>20</v>
      </c>
      <c r="B23" s="11" t="s">
        <v>85</v>
      </c>
      <c r="C23" s="12" t="s">
        <v>17</v>
      </c>
      <c r="D23" s="13" t="s">
        <v>56</v>
      </c>
      <c r="E23" s="14" t="s">
        <v>19</v>
      </c>
      <c r="F23" s="15">
        <v>1084940.28</v>
      </c>
      <c r="G23" s="15">
        <v>301819.899922</v>
      </c>
      <c r="H23" s="16">
        <f t="shared" si="1"/>
        <v>1386760.179922</v>
      </c>
      <c r="I23" s="30" t="s">
        <v>20</v>
      </c>
      <c r="J23" s="12" t="s">
        <v>21</v>
      </c>
      <c r="K23" s="32" t="s">
        <v>86</v>
      </c>
      <c r="L23" s="33" t="s">
        <v>23</v>
      </c>
      <c r="M23" s="34" t="s">
        <v>75</v>
      </c>
    </row>
    <row r="24" ht="13.5" spans="1:13">
      <c r="A24" s="17"/>
      <c r="B24" s="18"/>
      <c r="C24" s="19"/>
      <c r="D24" s="18"/>
      <c r="E24" s="10"/>
      <c r="F24" s="15">
        <f>SUM(F4:F23)</f>
        <v>526267235.31</v>
      </c>
      <c r="G24" s="15">
        <f>SUM(G4:G23)</f>
        <v>208725780.911495</v>
      </c>
      <c r="H24" s="15">
        <f>SUM(H4:H23)</f>
        <v>734993016.221495</v>
      </c>
      <c r="I24" s="15"/>
      <c r="J24" s="36"/>
      <c r="K24" s="37"/>
      <c r="L24" s="37"/>
      <c r="M24" s="38"/>
    </row>
    <row r="25" ht="28.5" customHeight="1" spans="1:13">
      <c r="A25" s="20" t="s">
        <v>87</v>
      </c>
      <c r="B25" s="20"/>
      <c r="C25" s="20"/>
      <c r="D25" s="20"/>
      <c r="E25" s="20"/>
      <c r="F25" s="20"/>
      <c r="G25" s="20"/>
      <c r="H25" s="20"/>
      <c r="I25" s="20"/>
      <c r="J25" s="20"/>
      <c r="K25" s="20"/>
      <c r="L25" s="20"/>
      <c r="M25" s="39"/>
    </row>
    <row r="26" ht="20.25" customHeight="1" spans="1:10">
      <c r="A26" s="21"/>
      <c r="B26" s="22"/>
      <c r="C26" s="23"/>
      <c r="D26" s="22"/>
      <c r="E26" s="24"/>
      <c r="F26" s="25"/>
      <c r="G26" s="25"/>
      <c r="J26" s="40"/>
    </row>
    <row r="27" ht="17.25" customHeight="1" spans="6:7">
      <c r="F27" s="25"/>
      <c r="G27" s="25"/>
    </row>
    <row r="29" spans="6:7">
      <c r="F29" s="26"/>
      <c r="G29" s="26"/>
    </row>
  </sheetData>
  <autoFilter xmlns:etc="http://www.wps.cn/officeDocument/2017/etCustomData" ref="A2:M25" etc:filterBottomFollowUsedRange="0">
    <extLst/>
  </autoFilter>
  <mergeCells count="2">
    <mergeCell ref="A1:M1"/>
    <mergeCell ref="A25:M25"/>
  </mergeCells>
  <pageMargins left="0.550694444444444" right="0.550694444444444" top="0.984027777777778" bottom="0.984027777777778" header="0.511805555555556" footer="0.511805555555556"/>
  <pageSetup paperSize="1" scale="60" orientation="landscape" horizontalDpi="600"/>
  <headerFooter alignWithMargins="0"/>
  <legacyDrawing r:id="rId2"/>
</worksheet>
</file>

<file path=docProps/app.xml><?xml version="1.0" encoding="utf-8"?>
<Properties xmlns="http://schemas.openxmlformats.org/officeDocument/2006/extended-properties" xmlns:vt="http://schemas.openxmlformats.org/officeDocument/2006/docPropsVTypes">
  <Company>P R C</Company>
  <Application>Microsoft Excel</Application>
  <HeadingPairs>
    <vt:vector size="2" baseType="variant">
      <vt:variant>
        <vt:lpstr>工作表</vt:lpstr>
      </vt:variant>
      <vt:variant>
        <vt:i4>1</vt:i4>
      </vt:variant>
    </vt:vector>
  </HeadingPairs>
  <TitlesOfParts>
    <vt:vector size="1" baseType="lpstr">
      <vt:lpstr>分户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虞静</dc:creator>
  <cp:lastModifiedBy>虞静</cp:lastModifiedBy>
  <dcterms:created xsi:type="dcterms:W3CDTF">2025-05-03T16:51:00Z</dcterms:created>
  <cp:lastPrinted>2025-05-03T17:26:00Z</cp:lastPrinted>
  <dcterms:modified xsi:type="dcterms:W3CDTF">2026-05-27T06:31:03Z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4B10221CC0464E39AFBB5A7EE9BC52EE_12</vt:lpwstr>
  </property>
  <property fmtid="{D5CDD505-2E9C-101B-9397-08002B2CF9AE}" pid="3" name="KSOProductBuildVer">
    <vt:lpwstr>2052-12.8.2.18606</vt:lpwstr>
  </property>
</Properties>
</file>