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2570" windowHeight="9270"/>
  </bookViews>
  <sheets>
    <sheet name="Sheet1" sheetId="1" r:id="rId1"/>
  </sheets>
  <calcPr calcId="124519"/>
</workbook>
</file>

<file path=xl/calcChain.xml><?xml version="1.0" encoding="utf-8"?>
<calcChain xmlns="http://schemas.openxmlformats.org/spreadsheetml/2006/main">
  <c r="H10" i="1"/>
  <c r="G10"/>
  <c r="F10"/>
  <c r="E10"/>
  <c r="E9"/>
  <c r="E8"/>
  <c r="E7"/>
  <c r="E6"/>
  <c r="E5"/>
  <c r="E4"/>
</calcChain>
</file>

<file path=xl/sharedStrings.xml><?xml version="1.0" encoding="utf-8"?>
<sst xmlns="http://schemas.openxmlformats.org/spreadsheetml/2006/main" count="44" uniqueCount="34">
  <si>
    <t>贵州金汇印务有限公司等6户债权资产包清单</t>
  </si>
  <si>
    <t>基准日：2023年6月20日</t>
  </si>
  <si>
    <t>序号</t>
  </si>
  <si>
    <t>债务人名称</t>
  </si>
  <si>
    <t>所在地</t>
  </si>
  <si>
    <t>币种</t>
  </si>
  <si>
    <t>债权规模(元)</t>
  </si>
  <si>
    <t>本金余额（元）</t>
  </si>
  <si>
    <t>利息 (元)</t>
  </si>
  <si>
    <t>其他费用 (元)</t>
  </si>
  <si>
    <t>抵押和担保情况</t>
  </si>
  <si>
    <t xml:space="preserve"> 当前资产状况</t>
  </si>
  <si>
    <t>贵州金汇印务有限公司</t>
  </si>
  <si>
    <t>贵州省贵阳市修文县</t>
  </si>
  <si>
    <t>人民币</t>
  </si>
  <si>
    <t>抵押：抵押物为工业土地使用权，贵阳市修文县扎坐镇医药园区，土地面积19,940平米及厂房8套面积为3,577.14平米。
保证：保证人为贵州金汇印务有限公司、包荷琴、周治斌、李杨、李发金；保证方式：连带责任保证。</t>
  </si>
  <si>
    <t>抵押物目前是贵州好之彩包装科技有限公司在使用；债务人已停止经营</t>
  </si>
  <si>
    <t>贵州美迪克医疗设备有限公司</t>
  </si>
  <si>
    <t>贵州省贵阳市南明区</t>
  </si>
  <si>
    <t>保证：保证人为鼎盛鑫融资担保有限公司，保证方式：连带责任保证。</t>
  </si>
  <si>
    <t>债务人已停止经营</t>
  </si>
  <si>
    <t>抵押：杨淦以位于南明区水口寺中天世纪新城三组团D1、D2、E1、E2栋（E2）6层1号、2号、3号、4号、5号、6号、7号、8号、9号的房屋提供抵押担保，抵押物已经办理抵押登记，他项权证号：黔（2018）南明区不动产证明第0014820号，为第二顺位抵押。保证：保证人为金飞、杨勋，保证方式：连带责任保证。</t>
  </si>
  <si>
    <t>抵押物目前整体闲置，无使用痕迹；债务人已停止经营</t>
  </si>
  <si>
    <t>贵阳锦鸿利工贸有限公司</t>
  </si>
  <si>
    <t>贵州省贵阳市经济开发区</t>
  </si>
  <si>
    <t>抵押：抵押人为凯里苏商置业有限公司，抵押物为凯里苏商置业有限公司位于凯里鸭塘片区鸭塘河西南侧沪昆高速铁路南侧B、C、D地块。抵押土地为：03-C-6号地块：面积4304.11㎡、03-D-8号地块：面积5488.19㎡、03-B-1号地块：面积6666.35㎡、03-B-2号地块：面积6621.55㎡、03-B-3号地块：面积5707.63㎡、03-B-4号地块：面积6404.43㎡、03-B-5号地块：面积6461.71㎡，共计面积41653.97㎡。担保人凯里苏商置业申请破产，现法院暂终本执行。保证：保证人为凯里苏商置业有限公司、贵州懿府百货有限公司、贵州雅迪尔大酒店有限公司、李玉林、韩崎、李畅、王雪兵、吴军，保证方式：连带责任保证。</t>
  </si>
  <si>
    <t>抵押物均位于凯里南收费站附近，目前尚未开发；债务人已停止经营</t>
  </si>
  <si>
    <t>贵州省毕节众合煤炭工业有限公司</t>
  </si>
  <si>
    <t>贵州省毕节市七星关区</t>
  </si>
  <si>
    <t>保证：保证人为贵州银源融资担保公司、贵州智亿房地产开发有限责任公司、冯毅、赵洪、张毅、卯海英、刘明，保证方式：连带责任保证。</t>
  </si>
  <si>
    <r>
      <rPr>
        <sz val="14"/>
        <color theme="1"/>
        <rFont val="方正仿宋简体"/>
        <family val="4"/>
        <charset val="134"/>
      </rPr>
      <t>贵州毕节双龙石材有限公司</t>
    </r>
  </si>
  <si>
    <t>保证：保证人为贵州银源融资担保公司、贵州智亿房地产开发有限责任公司、冯毅、郑涛、钟海、肖惠玲、吴丽娟，保证方式：连带责任保证。</t>
  </si>
  <si>
    <t>合计：</t>
  </si>
  <si>
    <t>贵州慈惠医药有限公司</t>
    <phoneticPr fontId="7" type="noConversion"/>
  </si>
</sst>
</file>

<file path=xl/styles.xml><?xml version="1.0" encoding="utf-8"?>
<styleSheet xmlns="http://schemas.openxmlformats.org/spreadsheetml/2006/main">
  <numFmts count="2">
    <numFmt numFmtId="43" formatCode="_ * #,##0.00_ ;_ * \-#,##0.00_ ;_ * &quot;-&quot;??_ ;_ @_ "/>
    <numFmt numFmtId="176" formatCode="#,##0.00_ "/>
  </numFmts>
  <fonts count="8">
    <font>
      <sz val="11"/>
      <color theme="1"/>
      <name val="宋体"/>
      <charset val="134"/>
      <scheme val="minor"/>
    </font>
    <font>
      <b/>
      <sz val="24"/>
      <color theme="1"/>
      <name val="方正仿宋简体"/>
      <family val="4"/>
      <charset val="134"/>
    </font>
    <font>
      <sz val="14"/>
      <color theme="1"/>
      <name val="方正仿宋简体"/>
      <family val="4"/>
      <charset val="134"/>
    </font>
    <font>
      <b/>
      <sz val="14"/>
      <color theme="1"/>
      <name val="方正仿宋简体"/>
      <family val="4"/>
      <charset val="134"/>
    </font>
    <font>
      <b/>
      <sz val="14"/>
      <name val="方正仿宋简体"/>
      <family val="4"/>
      <charset val="134"/>
    </font>
    <font>
      <sz val="14"/>
      <name val="方正仿宋简体"/>
      <family val="4"/>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diagonal/>
    </border>
    <border>
      <left/>
      <right style="thin">
        <color auto="1"/>
      </right>
      <top style="thin">
        <color auto="1"/>
      </top>
      <bottom style="thin">
        <color auto="1"/>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21">
    <xf numFmtId="0" fontId="0" fillId="0" borderId="0" xfId="0">
      <alignment vertical="center"/>
    </xf>
    <xf numFmtId="0" fontId="0" fillId="0" borderId="0" xfId="0" applyFill="1">
      <alignment vertical="center"/>
    </xf>
    <xf numFmtId="176" fontId="0" fillId="0" borderId="0" xfId="0" applyNumberFormat="1" applyFill="1">
      <alignment vertical="center"/>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3"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xf>
    <xf numFmtId="43" fontId="5" fillId="0" borderId="3" xfId="1" applyFont="1" applyFill="1" applyBorder="1" applyAlignment="1">
      <alignment horizontal="center" vertical="center" wrapText="1"/>
    </xf>
    <xf numFmtId="0" fontId="5" fillId="0" borderId="3" xfId="1"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right" vertical="center" wrapText="1"/>
    </xf>
    <xf numFmtId="176" fontId="2" fillId="0" borderId="2" xfId="0" applyNumberFormat="1" applyFont="1" applyFill="1" applyBorder="1" applyAlignment="1">
      <alignment horizontal="right" vertical="center" wrapText="1"/>
    </xf>
    <xf numFmtId="0" fontId="2" fillId="0" borderId="5" xfId="0" applyFont="1" applyFill="1" applyBorder="1" applyAlignment="1">
      <alignment horizontal="right" vertical="center" wrapText="1"/>
    </xf>
    <xf numFmtId="0" fontId="3" fillId="0" borderId="3" xfId="0" applyFont="1" applyFill="1" applyBorder="1" applyAlignment="1">
      <alignment horizontal="center" vertical="center"/>
    </xf>
  </cellXfs>
  <cellStyles count="2">
    <cellStyle name="常规" xfId="0" builtinId="0"/>
    <cellStyle name="千位分隔"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dimension ref="A1:J10"/>
  <sheetViews>
    <sheetView tabSelected="1" zoomScale="70" zoomScaleNormal="70" workbookViewId="0">
      <selection activeCell="B9" sqref="B9"/>
    </sheetView>
  </sheetViews>
  <sheetFormatPr defaultColWidth="9" defaultRowHeight="13.5"/>
  <cols>
    <col min="1" max="1" width="9" style="1"/>
    <col min="2" max="2" width="21.25" style="1" customWidth="1"/>
    <col min="3" max="3" width="12.875" style="1" customWidth="1"/>
    <col min="4" max="4" width="11.125" style="1" customWidth="1"/>
    <col min="5" max="5" width="20.125" style="2" customWidth="1"/>
    <col min="6" max="6" width="19" style="2" customWidth="1"/>
    <col min="7" max="7" width="20.25" style="2" customWidth="1"/>
    <col min="8" max="8" width="19.5" style="2" customWidth="1"/>
    <col min="9" max="9" width="74.25" style="1" customWidth="1"/>
    <col min="10" max="10" width="24" style="1" customWidth="1"/>
    <col min="11" max="16384" width="9" style="1"/>
  </cols>
  <sheetData>
    <row r="1" spans="1:10" ht="48.75" customHeight="1">
      <c r="A1" s="13" t="s">
        <v>0</v>
      </c>
      <c r="B1" s="13"/>
      <c r="C1" s="13"/>
      <c r="D1" s="13"/>
      <c r="E1" s="14"/>
      <c r="F1" s="14"/>
      <c r="G1" s="14"/>
      <c r="H1" s="14"/>
      <c r="I1" s="13"/>
      <c r="J1" s="15"/>
    </row>
    <row r="2" spans="1:10" ht="27.75" customHeight="1">
      <c r="A2" s="16" t="s">
        <v>1</v>
      </c>
      <c r="B2" s="17"/>
      <c r="C2" s="17"/>
      <c r="D2" s="17"/>
      <c r="E2" s="18"/>
      <c r="F2" s="18"/>
      <c r="G2" s="18"/>
      <c r="H2" s="18"/>
      <c r="I2" s="17"/>
      <c r="J2" s="19"/>
    </row>
    <row r="3" spans="1:10" ht="40.5" customHeight="1">
      <c r="A3" s="3" t="s">
        <v>2</v>
      </c>
      <c r="B3" s="3" t="s">
        <v>3</v>
      </c>
      <c r="C3" s="3" t="s">
        <v>4</v>
      </c>
      <c r="D3" s="3" t="s">
        <v>5</v>
      </c>
      <c r="E3" s="4" t="s">
        <v>6</v>
      </c>
      <c r="F3" s="5" t="s">
        <v>7</v>
      </c>
      <c r="G3" s="4" t="s">
        <v>8</v>
      </c>
      <c r="H3" s="4" t="s">
        <v>9</v>
      </c>
      <c r="I3" s="3" t="s">
        <v>10</v>
      </c>
      <c r="J3" s="3" t="s">
        <v>11</v>
      </c>
    </row>
    <row r="4" spans="1:10" ht="87" customHeight="1">
      <c r="A4" s="6">
        <v>1</v>
      </c>
      <c r="B4" s="7" t="s">
        <v>12</v>
      </c>
      <c r="C4" s="6" t="s">
        <v>13</v>
      </c>
      <c r="D4" s="6" t="s">
        <v>14</v>
      </c>
      <c r="E4" s="8">
        <f>F4+G4+H4</f>
        <v>15773648.767862899</v>
      </c>
      <c r="F4" s="8">
        <v>7700000</v>
      </c>
      <c r="G4" s="8">
        <v>7942754.3678628895</v>
      </c>
      <c r="H4" s="8">
        <v>130894.39999999999</v>
      </c>
      <c r="I4" s="10" t="s">
        <v>15</v>
      </c>
      <c r="J4" s="6" t="s">
        <v>16</v>
      </c>
    </row>
    <row r="5" spans="1:10" ht="66.95" customHeight="1">
      <c r="A5" s="6">
        <v>2</v>
      </c>
      <c r="B5" s="7" t="s">
        <v>17</v>
      </c>
      <c r="C5" s="6" t="s">
        <v>18</v>
      </c>
      <c r="D5" s="6" t="s">
        <v>14</v>
      </c>
      <c r="E5" s="8">
        <f t="shared" ref="E5:E10" si="0">F5+G5+H5</f>
        <v>24108003.380418502</v>
      </c>
      <c r="F5" s="8">
        <v>9411754.6500000004</v>
      </c>
      <c r="G5" s="8">
        <v>14696248.7304185</v>
      </c>
      <c r="H5" s="8">
        <v>0</v>
      </c>
      <c r="I5" s="10" t="s">
        <v>19</v>
      </c>
      <c r="J5" s="6" t="s">
        <v>20</v>
      </c>
    </row>
    <row r="6" spans="1:10" ht="111" customHeight="1">
      <c r="A6" s="6">
        <v>3</v>
      </c>
      <c r="B6" s="7" t="s">
        <v>33</v>
      </c>
      <c r="C6" s="6" t="s">
        <v>18</v>
      </c>
      <c r="D6" s="6" t="s">
        <v>14</v>
      </c>
      <c r="E6" s="8">
        <f t="shared" si="0"/>
        <v>6798869.8499999996</v>
      </c>
      <c r="F6" s="8">
        <v>4130000</v>
      </c>
      <c r="G6" s="8">
        <v>2640086.85</v>
      </c>
      <c r="H6" s="8">
        <v>28783</v>
      </c>
      <c r="I6" s="10" t="s">
        <v>21</v>
      </c>
      <c r="J6" s="6" t="s">
        <v>22</v>
      </c>
    </row>
    <row r="7" spans="1:10" ht="210.75" customHeight="1">
      <c r="A7" s="6">
        <v>4</v>
      </c>
      <c r="B7" s="7" t="s">
        <v>23</v>
      </c>
      <c r="C7" s="6" t="s">
        <v>24</v>
      </c>
      <c r="D7" s="6" t="s">
        <v>14</v>
      </c>
      <c r="E7" s="8">
        <f t="shared" si="0"/>
        <v>55321233.049999997</v>
      </c>
      <c r="F7" s="8">
        <v>19800000</v>
      </c>
      <c r="G7" s="8">
        <v>35326740.549999997</v>
      </c>
      <c r="H7" s="8">
        <v>194492.5</v>
      </c>
      <c r="I7" s="11" t="s">
        <v>25</v>
      </c>
      <c r="J7" s="6" t="s">
        <v>26</v>
      </c>
    </row>
    <row r="8" spans="1:10" ht="56.25">
      <c r="A8" s="6">
        <v>5</v>
      </c>
      <c r="B8" s="7" t="s">
        <v>27</v>
      </c>
      <c r="C8" s="6" t="s">
        <v>28</v>
      </c>
      <c r="D8" s="6" t="s">
        <v>14</v>
      </c>
      <c r="E8" s="8">
        <f t="shared" si="0"/>
        <v>2116854.6322621899</v>
      </c>
      <c r="F8" s="8">
        <v>1298911</v>
      </c>
      <c r="G8" s="8">
        <v>799556.63226218801</v>
      </c>
      <c r="H8" s="8">
        <v>18387</v>
      </c>
      <c r="I8" s="10" t="s">
        <v>29</v>
      </c>
      <c r="J8" s="6" t="s">
        <v>20</v>
      </c>
    </row>
    <row r="9" spans="1:10" ht="56.25">
      <c r="A9" s="6">
        <v>6</v>
      </c>
      <c r="B9" s="7" t="s">
        <v>30</v>
      </c>
      <c r="C9" s="6" t="s">
        <v>28</v>
      </c>
      <c r="D9" s="6" t="s">
        <v>14</v>
      </c>
      <c r="E9" s="8">
        <f t="shared" si="0"/>
        <v>8459094.2607575003</v>
      </c>
      <c r="F9" s="8">
        <v>3999999.55</v>
      </c>
      <c r="G9" s="8">
        <v>4418636.7107574996</v>
      </c>
      <c r="H9" s="8">
        <v>40458</v>
      </c>
      <c r="I9" s="10" t="s">
        <v>31</v>
      </c>
      <c r="J9" s="6" t="s">
        <v>20</v>
      </c>
    </row>
    <row r="10" spans="1:10" ht="30.75" customHeight="1">
      <c r="A10" s="20" t="s">
        <v>32</v>
      </c>
      <c r="B10" s="20"/>
      <c r="C10" s="20"/>
      <c r="D10" s="3" t="s">
        <v>14</v>
      </c>
      <c r="E10" s="5">
        <f t="shared" si="0"/>
        <v>112577703.941301</v>
      </c>
      <c r="F10" s="9">
        <f>SUM(F4:F9)</f>
        <v>46340665.200000003</v>
      </c>
      <c r="G10" s="9">
        <f>SUM(G4:G9)</f>
        <v>65824023.841301098</v>
      </c>
      <c r="H10" s="9">
        <f>SUM(H4:H9)</f>
        <v>413014.9</v>
      </c>
      <c r="I10" s="12"/>
      <c r="J10" s="12"/>
    </row>
  </sheetData>
  <mergeCells count="3">
    <mergeCell ref="A1:J1"/>
    <mergeCell ref="A2:J2"/>
    <mergeCell ref="A10:C10"/>
  </mergeCells>
  <phoneticPr fontId="7"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唐学辉</cp:lastModifiedBy>
  <dcterms:created xsi:type="dcterms:W3CDTF">2006-09-13T11:21:00Z</dcterms:created>
  <dcterms:modified xsi:type="dcterms:W3CDTF">2023-06-26T03:11:00Z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C067B637BA804DE784FA7295163D4E21_12</vt:lpwstr>
  </property>
  <property fmtid="{D5CDD505-2E9C-101B-9397-08002B2CF9AE}" pid="3" name="KSOProductBuildVer">
    <vt:lpwstr>2052-11.1.0.14309</vt:lpwstr>
  </property>
</Properties>
</file>