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65" yWindow="180" windowWidth="14610" windowHeight="89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E45" i="1" l="1"/>
  <c r="D45" i="1"/>
  <c r="D11" i="1" l="1"/>
  <c r="D8" i="1" l="1"/>
</calcChain>
</file>

<file path=xl/sharedStrings.xml><?xml version="1.0" encoding="utf-8"?>
<sst xmlns="http://schemas.openxmlformats.org/spreadsheetml/2006/main" count="258" uniqueCount="146">
  <si>
    <t>借款人名称</t>
    <phoneticPr fontId="1" type="noConversion"/>
  </si>
  <si>
    <t>借款人状态</t>
    <phoneticPr fontId="1" type="noConversion"/>
  </si>
  <si>
    <t>抵质押物情况</t>
    <phoneticPr fontId="1" type="noConversion"/>
  </si>
  <si>
    <t>保证人情况</t>
    <phoneticPr fontId="1" type="noConversion"/>
  </si>
  <si>
    <t>诉讼状态</t>
    <phoneticPr fontId="1" type="noConversion"/>
  </si>
  <si>
    <t>单位：万元</t>
    <phoneticPr fontId="3" type="noConversion"/>
  </si>
  <si>
    <t>中国银行浙江省分行2014-3</t>
    <phoneticPr fontId="1" type="noConversion"/>
  </si>
  <si>
    <t>停业</t>
    <phoneticPr fontId="1" type="noConversion"/>
  </si>
  <si>
    <t>执行中</t>
    <phoneticPr fontId="1" type="noConversion"/>
  </si>
  <si>
    <t>无</t>
    <phoneticPr fontId="1" type="noConversion"/>
  </si>
  <si>
    <t>杭州荣业家具有限公司</t>
    <phoneticPr fontId="1" type="noConversion"/>
  </si>
  <si>
    <t>维持经营</t>
    <phoneticPr fontId="1" type="noConversion"/>
  </si>
  <si>
    <t>华夏银行杭州分行2014-2</t>
    <phoneticPr fontId="1" type="noConversion"/>
  </si>
  <si>
    <t>嘉逸集团有限公司/浙江新洲家具有限公司/浙江华洲集团有限公司/浙江正见建设集团有限公司/浙江荣业家具制造有限公司、浙江荣事实业集团/姚荣华、王红花、潘建英、陈贵荣</t>
    <phoneticPr fontId="1" type="noConversion"/>
  </si>
  <si>
    <t>杭州飞祥铝业有限公司</t>
    <phoneticPr fontId="1" type="noConversion"/>
  </si>
  <si>
    <t xml:space="preserve">抵押物已处置回收 </t>
    <phoneticPr fontId="1" type="noConversion"/>
  </si>
  <si>
    <t>杭州飞祥电子线缆实业有限公司、河津飞祥电子线缆有限公司、谢校祥、谢利娃、谢江良、孙青</t>
    <phoneticPr fontId="1" type="noConversion"/>
  </si>
  <si>
    <t>虎牌控股集团有限公司</t>
    <phoneticPr fontId="1" type="noConversion"/>
  </si>
  <si>
    <t>浙江电力成套控股集团有限公司、浙江宏发能源投资有限公司、杭州荣业家具有限公司、虞成华、林志芬、陈建孟、陈伟</t>
    <phoneticPr fontId="1" type="noConversion"/>
  </si>
  <si>
    <t>破产中</t>
    <phoneticPr fontId="1" type="noConversion"/>
  </si>
  <si>
    <t>无</t>
    <phoneticPr fontId="1" type="noConversion"/>
  </si>
  <si>
    <t>临安市金裕电缆有限公司</t>
    <phoneticPr fontId="8" type="noConversion"/>
  </si>
  <si>
    <t>浙江金冠股份有限公司</t>
    <phoneticPr fontId="8" type="noConversion"/>
  </si>
  <si>
    <t>兴业银行临安金裕电缆等12户</t>
    <phoneticPr fontId="1" type="noConversion"/>
  </si>
  <si>
    <t>临安市玲珑街道福兴路871（2幢和3幢）房产抵押，建筑面积14445.98㎡，土地面积10152㎡</t>
    <phoneticPr fontId="1" type="noConversion"/>
  </si>
  <si>
    <t>郭裕林、吕亚琴</t>
    <phoneticPr fontId="1" type="noConversion"/>
  </si>
  <si>
    <t>执行中</t>
    <phoneticPr fontId="1" type="noConversion"/>
  </si>
  <si>
    <t>杭州西湖区文二路122号1422.34平方米一楼商业用房</t>
    <phoneticPr fontId="1" type="noConversion"/>
  </si>
  <si>
    <t>俞柏尧、俞波、茅建芬</t>
    <phoneticPr fontId="1" type="noConversion"/>
  </si>
  <si>
    <t>杭州银行2014-01不良资产包</t>
    <phoneticPr fontId="1" type="noConversion"/>
  </si>
  <si>
    <t>停业</t>
    <phoneticPr fontId="1" type="noConversion"/>
  </si>
  <si>
    <t>无</t>
    <phoneticPr fontId="1" type="noConversion"/>
  </si>
  <si>
    <t>建德市阳光钙业有限公司（已停业）、建德市大同镇壹龙种禽场（已停业）、郑宏、夏金；</t>
    <phoneticPr fontId="1" type="noConversion"/>
  </si>
  <si>
    <t>执行终结</t>
    <phoneticPr fontId="1" type="noConversion"/>
  </si>
  <si>
    <t>陈响、郑蓓蕾共有位于朝晖路207号3单元2003室，面积30.97平方米（租赁）。</t>
    <phoneticPr fontId="1" type="noConversion"/>
  </si>
  <si>
    <t>杭州九昌机电有限公司（已停产）、陈响、郑蓓蕾；</t>
    <phoneticPr fontId="1" type="noConversion"/>
  </si>
  <si>
    <t>执行中</t>
    <phoneticPr fontId="1" type="noConversion"/>
  </si>
  <si>
    <t>浙商银行杭州分行14户不良资产包</t>
    <phoneticPr fontId="1" type="noConversion"/>
  </si>
  <si>
    <t>浙江施诺节能科技有限公司保证（660），企业实际控制人杨庭贵、胡建妹（660）</t>
    <phoneticPr fontId="1" type="noConversion"/>
  </si>
  <si>
    <t>浙江展华实业有限公司（880），关联企业杭州派森服饰绣品有限公司（880）、杭州子辉新型材料有限公司（880）、实际经营者曹东发夫妇（880）</t>
    <phoneticPr fontId="1" type="noConversion"/>
  </si>
  <si>
    <t>杭州路路达交通工程有限公司（1650）、杭州龙发机械有限公司（1650），公司法定代表人俞中伟夫妇（1650）。</t>
    <phoneticPr fontId="1" type="noConversion"/>
  </si>
  <si>
    <t>杭州天海水产食品有限公司（1650），杭州顺源轮胎制造有限公司（1650）、沈仁元夫妇（2090）、沈乐恩夫妇（2090+440）、沈连恩夫妇（2090）。</t>
    <phoneticPr fontId="1" type="noConversion"/>
  </si>
  <si>
    <t>杭州龙发机械有限公司（1650），杭州佳妮纺织有限公司（440），孙林泉、陈素娟夫妇（1650）</t>
    <phoneticPr fontId="1" type="noConversion"/>
  </si>
  <si>
    <t>杭州帮得利实业有限公司提供连带责任保证（550），并追加李士君夫妇个人连带责任保证（550）。</t>
    <phoneticPr fontId="1" type="noConversion"/>
  </si>
  <si>
    <t>600万元杭州华杰市政工程有限公司（700） (其中50万元追加杭州德邦汽车零部件有限公司保证（165）)，浙江永大建设有限公司（192.28），49.84万元由杭州萧山中小企业信用担保股份有限公司担保(500),王灿军、王灿江(1870)。</t>
    <phoneticPr fontId="1" type="noConversion"/>
  </si>
  <si>
    <t>上海银行浙江地区52户不良资产包</t>
    <phoneticPr fontId="1" type="noConversion"/>
  </si>
  <si>
    <t>破产</t>
    <phoneticPr fontId="1" type="noConversion"/>
  </si>
  <si>
    <t>杭州富兴集团有限公司（停业）、应明友、徐香云、杭州鹰自达塑业有限公司（破产）</t>
    <phoneticPr fontId="1" type="noConversion"/>
  </si>
  <si>
    <t>杭州中杰纤维有限公司（停业）、杭州鸿逸来纺织科技有限公司（停业）、项江、夏云燕</t>
    <phoneticPr fontId="1" type="noConversion"/>
  </si>
  <si>
    <t>龙骏包装集团有限公司（停业）、杭州联合金属实业控股有限公司（停业）、王贤中、夏丹红</t>
    <phoneticPr fontId="1" type="noConversion"/>
  </si>
  <si>
    <t>杭州风韵布艺有限公司（停业）、郑跃华、陈秋华、</t>
    <phoneticPr fontId="1" type="noConversion"/>
  </si>
  <si>
    <t>位于临安市锦城街道锦胜小区88号房产（租赁）建筑面积640.02平方</t>
    <phoneticPr fontId="1" type="noConversion"/>
  </si>
  <si>
    <t>杭州海龙橡胶制品有限公司（停业）、吴立中、褚红英、张莹、钱忠华</t>
    <phoneticPr fontId="1" type="noConversion"/>
  </si>
  <si>
    <t>浙江中汉卓信控股集团有限公司（破产）、富阳云母粉厂、章纪汉。</t>
    <phoneticPr fontId="1" type="noConversion"/>
  </si>
  <si>
    <t>浙江桐庐三亚进出口贸易有限公司名下位于桐庐镇轻纺工业园区思源东路的房屋（租赁）4000平方米及其土地2396.46平方米。</t>
    <phoneticPr fontId="1" type="noConversion"/>
  </si>
  <si>
    <t>浙江金贸竹木家具有限公司（停业）、王三定、浙江桐庐三亚进出口贸易有限公司（停业）</t>
    <phoneticPr fontId="1" type="noConversion"/>
  </si>
  <si>
    <t>破产重整</t>
    <phoneticPr fontId="1" type="noConversion"/>
  </si>
  <si>
    <t>虎牌控股集团有限公司（破产重整）浙江肯莱特传动工业有限公司</t>
    <phoneticPr fontId="1" type="noConversion"/>
  </si>
  <si>
    <t>杭州申龙钢带制管有限公司（停业）、杭州坤哥五金工具有限公司（停业）、杭州宇曜五金有限责任公司（停业）、周建坤、沈国琴</t>
    <phoneticPr fontId="1" type="noConversion"/>
  </si>
  <si>
    <t xml:space="preserve">台州东泰华庭 15间商铺+7间商铺（空置），面积合计879.79平方米
</t>
    <phoneticPr fontId="1" type="noConversion"/>
  </si>
  <si>
    <t>浙江百吉汽车销售服务有限公司（停业）、浙江曼嘉进出口有限公司（停业）、徐军权、邓海波、郑李红、浙江仁泰置业发展有限公司（停业）</t>
    <phoneticPr fontId="1" type="noConversion"/>
  </si>
  <si>
    <t>余杭镇余昌路福田花园9幢（营业房）177-5-1#房地产、177-6-1#房地产。（未出租），合计面积1807.66平米</t>
    <phoneticPr fontId="1" type="noConversion"/>
  </si>
  <si>
    <t>浙江万盛燃料有限公司（停业）、高安龙、杨丽娜、高安龙、杨丽娜</t>
    <phoneticPr fontId="1" type="noConversion"/>
  </si>
  <si>
    <t>杭州宏达办公家具制造有限公司（停业）、杭州哈德机械设备有限公司（停业）、杭州临安天茂贸易有限公司（停业）、王峰、毛慧、张世明、王金仙、金茂林、徐水姣、叶茂、张建伟</t>
    <phoneticPr fontId="1" type="noConversion"/>
  </si>
  <si>
    <t>位于阿尔山市（国家AAAA级景区）的六和大酒店股权质押</t>
    <phoneticPr fontId="1" type="noConversion"/>
  </si>
  <si>
    <t>浙江正见建设集团有限公司（停业）、六和大酒店有限公司（正常经营）、杭州广友商贸有限公司（停业）、吴正见、赵魏仿）、阿尔山市六和房地产开发有限公司（停业）、浙江正见建设集团有限公司（停业）</t>
    <phoneticPr fontId="1" type="noConversion"/>
  </si>
  <si>
    <t>位于长兴县开发区陆汇路与经四路交叉口西南角厂房和土地（空置），厂房面积17474.34平方米，土地面积52835平方米。</t>
    <phoneticPr fontId="1" type="noConversion"/>
  </si>
  <si>
    <t>浙江电力成套腔集团有限公司（停业）叶进峰、涂峻、虎牌控股集团有限公司（破产）</t>
    <phoneticPr fontId="1" type="noConversion"/>
  </si>
  <si>
    <t>杭州钤铖实业有限公司</t>
    <phoneticPr fontId="1" type="noConversion"/>
  </si>
  <si>
    <t>嵊州市伊舒服装领带有限公司（停业）、绍兴强盛轻纺有限公司（停业）、江西伊绅纺织有限公司（停业）、俞锡校、戴波珍</t>
    <phoneticPr fontId="1" type="noConversion"/>
  </si>
  <si>
    <t>执行中止</t>
    <phoneticPr fontId="1" type="noConversion"/>
  </si>
  <si>
    <t>浙江军联电子控股有限公司（停业）、杭州时亮布业有限公司（停业）、厦门杭诚工贸有限公司（停业）、杭州鑫合金属制品有限公司（停业）、沈兆熊、沈玲娟、沈琪</t>
    <phoneticPr fontId="1" type="noConversion"/>
  </si>
  <si>
    <t>杨华生名下位于杭州市余杭区良渚镇棕榈湾城天上虹3幢202、402室（正常使用），面积227.6平方米</t>
    <phoneticPr fontId="1" type="noConversion"/>
  </si>
  <si>
    <t>浙江银盾压力容器有限公司（停业），杨华生、冯秀芳</t>
    <phoneticPr fontId="1" type="noConversion"/>
  </si>
  <si>
    <t>上海市中华路169弄1号602室（担保602万元）面积99.79㎡</t>
    <phoneticPr fontId="1" type="noConversion"/>
  </si>
  <si>
    <t>虎牌集团有限公司（破产），浙江电力成套控股集团有限公司（停业），浙江新世管道股份有限公司（停业）、叶进锋、浙江荣事实业集团有限公司（停业）</t>
    <phoneticPr fontId="1" type="noConversion"/>
  </si>
  <si>
    <t>贺民</t>
    <phoneticPr fontId="1" type="noConversion"/>
  </si>
  <si>
    <t>梁淼</t>
    <phoneticPr fontId="1" type="noConversion"/>
  </si>
  <si>
    <t>杭州雅多环保科技名下短周期贴面压机1台/贴面压机用冲压模块1张</t>
    <phoneticPr fontId="1" type="noConversion"/>
  </si>
  <si>
    <t>虎牌控股集团有限公司（破产重整）、浙江荣兴家具制造有限公司（停业）、杭州雅多家具制造有限公司（停业）、潘建英，陈贵荣</t>
    <phoneticPr fontId="1" type="noConversion"/>
  </si>
  <si>
    <t>联合金属科技（杭州）有限公司（停业）、成都骏龙包装有限公司（停业）、杭州骏龙实业有限公司（停业）、杭州汉唐实业有限公司（停业）、王永尧，王静、杭州润业通信设备有限公司（停业）</t>
    <phoneticPr fontId="1" type="noConversion"/>
  </si>
  <si>
    <t>工商银行杭州路通印刷电路科技有限公司等25户</t>
    <phoneticPr fontId="1" type="noConversion"/>
  </si>
  <si>
    <t>杭州星辰进出口有限公司</t>
    <phoneticPr fontId="1" type="noConversion"/>
  </si>
  <si>
    <t>杭州环城西路18号西湖花苑2008室、2010室；2007室、2009室住宅共计206.12平方米</t>
    <phoneticPr fontId="1" type="noConversion"/>
  </si>
  <si>
    <t>章静、潘惠飞、吴慧玲、章俊星、周桂香、卢忠富、朱丹亚</t>
    <phoneticPr fontId="1" type="noConversion"/>
  </si>
  <si>
    <t>临安市乐平丝厂</t>
    <phoneticPr fontId="1" type="noConversion"/>
  </si>
  <si>
    <t>位于临安市潜川镇乐平村乐观堂1号的房地产，筑面积6734.13平方米，土地面积15758.54平方米</t>
    <phoneticPr fontId="1" type="noConversion"/>
  </si>
  <si>
    <t>顾苗荣、张石</t>
    <phoneticPr fontId="1" type="noConversion"/>
  </si>
  <si>
    <t>杭州众安旅游用品有限公司</t>
    <phoneticPr fontId="1" type="noConversion"/>
  </si>
  <si>
    <t>建德清溪翠谷35幢352.69平方米，建德乾潭世纪花苑2-2-203号97.97平方米，建德明珠路201号58.72平方米，建德金马中心2-3-1301号132.95平方米</t>
    <phoneticPr fontId="1" type="noConversion"/>
  </si>
  <si>
    <t>杭州业禾生态科技有限公司</t>
    <phoneticPr fontId="1" type="noConversion"/>
  </si>
  <si>
    <t>杭州银行2014-02不良资产包</t>
    <phoneticPr fontId="1" type="noConversion"/>
  </si>
  <si>
    <t>浙江加兰节能科技股份有限公司</t>
    <phoneticPr fontId="1" type="noConversion"/>
  </si>
  <si>
    <t>杭州派迅实业有限公司</t>
    <phoneticPr fontId="1" type="noConversion"/>
  </si>
  <si>
    <t>杭州世帛时尚家纺有限公司</t>
    <phoneticPr fontId="1" type="noConversion"/>
  </si>
  <si>
    <t>杭州思德服饰有限公司</t>
    <phoneticPr fontId="1" type="noConversion"/>
  </si>
  <si>
    <t>浙江永大建设有限公司</t>
    <phoneticPr fontId="1" type="noConversion"/>
  </si>
  <si>
    <t>鹰自达装饰材料有限公司</t>
    <phoneticPr fontId="1" type="noConversion"/>
  </si>
  <si>
    <t>杭州余杭合盛纺织品有限公司</t>
    <phoneticPr fontId="1" type="noConversion"/>
  </si>
  <si>
    <t>临安中兴装饰材料有限公司</t>
    <phoneticPr fontId="1" type="noConversion"/>
  </si>
  <si>
    <t>浙江省富阳市医药药材有限公司</t>
    <phoneticPr fontId="1" type="noConversion"/>
  </si>
  <si>
    <t>杭州剑坤钢钉制造有限公司</t>
    <phoneticPr fontId="1" type="noConversion"/>
  </si>
  <si>
    <t>浙江易舱物流股份有限公司</t>
    <phoneticPr fontId="1" type="noConversion"/>
  </si>
  <si>
    <t>浙江德高贸易有限公司</t>
    <phoneticPr fontId="1" type="noConversion"/>
  </si>
  <si>
    <t>杭州新世管道集团有限公司</t>
    <phoneticPr fontId="1" type="noConversion"/>
  </si>
  <si>
    <t>杭州兆丰电池有限公司</t>
    <phoneticPr fontId="1" type="noConversion"/>
  </si>
  <si>
    <t>中国光大银行杭州分行34户不良资产包</t>
    <phoneticPr fontId="1" type="noConversion"/>
  </si>
  <si>
    <t>浙江省中光实业有限公司</t>
    <phoneticPr fontId="1" type="noConversion"/>
  </si>
  <si>
    <t>杭州庆合进出口有限公司</t>
    <phoneticPr fontId="1" type="noConversion"/>
  </si>
  <si>
    <t>杭州荣业家具有限公司</t>
    <phoneticPr fontId="1" type="noConversion"/>
  </si>
  <si>
    <t>北京银行杭州分行1户不良资产债权</t>
    <phoneticPr fontId="1" type="noConversion"/>
  </si>
  <si>
    <t>工商银行杭州路通印刷电路科技有限公司等25户</t>
    <phoneticPr fontId="1" type="noConversion"/>
  </si>
  <si>
    <t>建德市宏峰工艺品有限公司</t>
    <phoneticPr fontId="1" type="noConversion"/>
  </si>
  <si>
    <t>杭州天泰机电设备有限公司</t>
    <phoneticPr fontId="1" type="noConversion"/>
  </si>
  <si>
    <t>杭州双恩进出口有限公司</t>
    <phoneticPr fontId="1" type="noConversion"/>
  </si>
  <si>
    <t>杭州佳妮纺织有限公司</t>
    <phoneticPr fontId="1" type="noConversion"/>
  </si>
  <si>
    <t>杭州联佳化纤有限公司</t>
    <phoneticPr fontId="1" type="noConversion"/>
  </si>
  <si>
    <t>浙江联合金属有限公司</t>
    <phoneticPr fontId="1" type="noConversion"/>
  </si>
  <si>
    <t>杭州恒基针织有限公司</t>
    <phoneticPr fontId="1" type="noConversion"/>
  </si>
  <si>
    <t>杭州虎牌电气股份有限公司</t>
    <phoneticPr fontId="1" type="noConversion"/>
  </si>
  <si>
    <t>建德千岛湖亿达货物进出口有限公司</t>
    <phoneticPr fontId="1" type="noConversion"/>
  </si>
  <si>
    <t>浙江六和实业有限公司</t>
    <phoneticPr fontId="1" type="noConversion"/>
  </si>
  <si>
    <t>杭州扬帆金属材料有限公司</t>
    <phoneticPr fontId="1" type="noConversion"/>
  </si>
  <si>
    <t>骏龙包装集团有限公司</t>
    <phoneticPr fontId="1" type="noConversion"/>
  </si>
  <si>
    <t>浙江宗苏食品有限公司</t>
    <phoneticPr fontId="1" type="noConversion"/>
  </si>
  <si>
    <t>停业</t>
    <phoneticPr fontId="1" type="noConversion"/>
  </si>
  <si>
    <t>执行中止</t>
    <phoneticPr fontId="1" type="noConversion"/>
  </si>
  <si>
    <t>执行中</t>
    <phoneticPr fontId="1" type="noConversion"/>
  </si>
  <si>
    <t>执行中</t>
    <phoneticPr fontId="1" type="noConversion"/>
  </si>
  <si>
    <t>未诉</t>
    <phoneticPr fontId="1" type="noConversion"/>
  </si>
  <si>
    <t>执行中止</t>
    <phoneticPr fontId="1" type="noConversion"/>
  </si>
  <si>
    <t>未诉</t>
    <phoneticPr fontId="1" type="noConversion"/>
  </si>
  <si>
    <t>破产重整</t>
    <phoneticPr fontId="1" type="noConversion"/>
  </si>
  <si>
    <t>破产</t>
    <phoneticPr fontId="1" type="noConversion"/>
  </si>
  <si>
    <t>海盐凯华仓储物流有限公司</t>
    <phoneticPr fontId="1" type="noConversion"/>
  </si>
  <si>
    <t>停业</t>
    <phoneticPr fontId="1" type="noConversion"/>
  </si>
  <si>
    <t>位于海盐县于城镇鸳鸯村的商业、办公用地及在建工程，地上在建工程建筑面积29271.99平方米，土地使用权面积18889平方米，土地性质为商业、办公用地，使用年限40年</t>
    <phoneticPr fontId="1" type="noConversion"/>
  </si>
  <si>
    <t>海盐凯银担保有限公司、朱顺良、朱凯黎</t>
    <phoneticPr fontId="1" type="noConversion"/>
  </si>
  <si>
    <t>执行中</t>
    <phoneticPr fontId="1" type="noConversion"/>
  </si>
  <si>
    <t>合计</t>
    <phoneticPr fontId="1" type="noConversion"/>
  </si>
  <si>
    <t>债权利息（截至债权接收日）</t>
    <phoneticPr fontId="1" type="noConversion"/>
  </si>
  <si>
    <t>债权本金余额（截至2017年1月13日）</t>
    <phoneticPr fontId="1" type="noConversion"/>
  </si>
  <si>
    <t xml:space="preserve">中国东方资产管理公司杭州办事处2017年批量转让不良资产之杭州地区资产包债权明细表        </t>
    <phoneticPr fontId="1" type="noConversion"/>
  </si>
  <si>
    <r>
      <t>浙江雪舫工贸有限公司（停业）</t>
    </r>
    <r>
      <rPr>
        <sz val="8"/>
        <rFont val="宋体"/>
        <family val="3"/>
        <charset val="134"/>
      </rPr>
      <t>，马中苏，叶青芳</t>
    </r>
    <phoneticPr fontId="1" type="noConversion"/>
  </si>
  <si>
    <t>序号</t>
    <phoneticPr fontId="1" type="noConversion"/>
  </si>
  <si>
    <t>资产包名称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</si>
</sst>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family val="2"/>
      <charset val="134"/>
      <scheme val="minor"/>
    </font>
    <font>
      <sz val="9"/>
      <name val="宋体"/>
      <family val="2"/>
      <charset val="134"/>
      <scheme val="minor"/>
    </font>
    <font>
      <b/>
      <sz val="16"/>
      <color theme="1"/>
      <name val="宋体"/>
      <family val="3"/>
      <charset val="134"/>
      <scheme val="minor"/>
    </font>
    <font>
      <sz val="9"/>
      <name val="宋体"/>
      <family val="3"/>
      <charset val="134"/>
      <scheme val="minor"/>
    </font>
    <font>
      <sz val="11"/>
      <color rgb="FFFF0000"/>
      <name val="宋体"/>
      <family val="3"/>
      <charset val="134"/>
      <scheme val="minor"/>
    </font>
    <font>
      <sz val="11"/>
      <name val="宋体"/>
      <family val="3"/>
      <charset val="134"/>
      <scheme val="minor"/>
    </font>
    <font>
      <b/>
      <sz val="16"/>
      <name val="宋体"/>
      <family val="3"/>
      <charset val="134"/>
      <scheme val="minor"/>
    </font>
    <font>
      <sz val="12"/>
      <name val="宋体"/>
      <family val="3"/>
      <charset val="134"/>
    </font>
    <font>
      <sz val="9"/>
      <name val="宋体"/>
      <family val="3"/>
      <charset val="134"/>
    </font>
    <font>
      <sz val="11"/>
      <color theme="1"/>
      <name val="宋体"/>
      <family val="3"/>
      <charset val="134"/>
      <scheme val="minor"/>
    </font>
    <font>
      <b/>
      <sz val="8"/>
      <color theme="1"/>
      <name val="宋体"/>
      <family val="3"/>
      <charset val="134"/>
      <scheme val="minor"/>
    </font>
    <font>
      <sz val="8"/>
      <color indexed="8"/>
      <name val="宋体"/>
      <family val="3"/>
      <charset val="134"/>
    </font>
    <font>
      <sz val="8"/>
      <name val="宋体"/>
      <family val="3"/>
      <charset val="134"/>
    </font>
    <font>
      <sz val="8"/>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7" fillId="0" borderId="0"/>
    <xf numFmtId="0" fontId="9" fillId="0" borderId="0">
      <alignment vertical="center"/>
    </xf>
  </cellStyleXfs>
  <cellXfs count="16">
    <xf numFmtId="0" fontId="0" fillId="0" borderId="0" xfId="0">
      <alignment vertical="center"/>
    </xf>
    <xf numFmtId="0" fontId="0" fillId="0" borderId="0" xfId="0" applyAlignment="1">
      <alignment vertical="center" wrapText="1"/>
    </xf>
    <xf numFmtId="0" fontId="2" fillId="0" borderId="0" xfId="0" applyFont="1" applyBorder="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Fill="1" applyBorder="1" applyAlignment="1">
      <alignment horizontal="center" vertical="center" wrapText="1"/>
    </xf>
    <xf numFmtId="0" fontId="0" fillId="0" borderId="0" xfId="0" applyBorder="1" applyAlignment="1">
      <alignment horizontal="center" vertical="center" wrapText="1"/>
    </xf>
    <xf numFmtId="0" fontId="5" fillId="0" borderId="0" xfId="0" applyFont="1" applyFill="1" applyAlignment="1">
      <alignment horizontal="center" vertical="center"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1" applyFont="1" applyFill="1" applyBorder="1" applyAlignment="1" applyProtection="1">
      <alignment horizontal="center" vertical="center" wrapText="1"/>
    </xf>
    <xf numFmtId="2"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cellXfs>
  <cellStyles count="3">
    <cellStyle name="常规" xfId="0" builtinId="0"/>
    <cellStyle name="常规 2" xfId="1"/>
    <cellStyle name="常规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abSelected="1" workbookViewId="0">
      <selection activeCell="C11" sqref="C11"/>
    </sheetView>
  </sheetViews>
  <sheetFormatPr defaultColWidth="8.875" defaultRowHeight="13.5"/>
  <cols>
    <col min="1" max="1" width="9" style="7" customWidth="1"/>
    <col min="2" max="2" width="11.625" style="8" bestFit="1" customWidth="1"/>
    <col min="3" max="3" width="18.75" style="8" customWidth="1"/>
    <col min="4" max="4" width="12" style="8" customWidth="1"/>
    <col min="5" max="5" width="11.375" style="8" customWidth="1"/>
    <col min="6" max="6" width="12.375" style="8" customWidth="1"/>
    <col min="7" max="7" width="30.125" style="8" customWidth="1"/>
    <col min="8" max="8" width="22.625" style="8" customWidth="1"/>
    <col min="9" max="9" width="12.875" style="8" customWidth="1"/>
    <col min="10" max="16384" width="8.875" style="1"/>
  </cols>
  <sheetData>
    <row r="1" spans="1:9" ht="20.25" customHeight="1">
      <c r="A1" s="9" t="s">
        <v>142</v>
      </c>
      <c r="B1" s="9"/>
      <c r="C1" s="9"/>
      <c r="D1" s="9"/>
      <c r="E1" s="9"/>
      <c r="F1" s="9"/>
      <c r="G1" s="9"/>
      <c r="H1" s="9"/>
      <c r="I1" s="9"/>
    </row>
    <row r="2" spans="1:9" ht="20.25">
      <c r="A2" s="5"/>
      <c r="B2" s="2"/>
      <c r="C2" s="2"/>
      <c r="D2" s="2"/>
      <c r="E2" s="2"/>
      <c r="F2" s="2"/>
      <c r="G2" s="2"/>
      <c r="H2" s="6"/>
      <c r="I2" s="6" t="s">
        <v>5</v>
      </c>
    </row>
    <row r="3" spans="1:9" ht="31.5">
      <c r="A3" s="10" t="s">
        <v>144</v>
      </c>
      <c r="B3" s="10" t="s">
        <v>145</v>
      </c>
      <c r="C3" s="10" t="s">
        <v>0</v>
      </c>
      <c r="D3" s="10" t="s">
        <v>141</v>
      </c>
      <c r="E3" s="10" t="s">
        <v>140</v>
      </c>
      <c r="F3" s="10" t="s">
        <v>1</v>
      </c>
      <c r="G3" s="10" t="s">
        <v>2</v>
      </c>
      <c r="H3" s="10" t="s">
        <v>3</v>
      </c>
      <c r="I3" s="10" t="s">
        <v>4</v>
      </c>
    </row>
    <row r="4" spans="1:9" ht="49.5" customHeight="1">
      <c r="A4" s="11">
        <v>1</v>
      </c>
      <c r="B4" s="12" t="s">
        <v>6</v>
      </c>
      <c r="C4" s="11" t="s">
        <v>14</v>
      </c>
      <c r="D4" s="12">
        <v>2300.67</v>
      </c>
      <c r="E4" s="12">
        <v>249.59</v>
      </c>
      <c r="F4" s="11" t="s">
        <v>7</v>
      </c>
      <c r="G4" s="11" t="s">
        <v>15</v>
      </c>
      <c r="H4" s="11" t="s">
        <v>16</v>
      </c>
      <c r="I4" s="11" t="s">
        <v>8</v>
      </c>
    </row>
    <row r="5" spans="1:9" s="3" customFormat="1" ht="81.75" customHeight="1">
      <c r="A5" s="11">
        <v>2</v>
      </c>
      <c r="B5" s="12" t="s">
        <v>12</v>
      </c>
      <c r="C5" s="11" t="s">
        <v>10</v>
      </c>
      <c r="D5" s="12">
        <v>4400</v>
      </c>
      <c r="E5" s="12">
        <v>330.35</v>
      </c>
      <c r="F5" s="11" t="s">
        <v>11</v>
      </c>
      <c r="G5" s="11" t="s">
        <v>9</v>
      </c>
      <c r="H5" s="11" t="s">
        <v>13</v>
      </c>
      <c r="I5" s="11" t="s">
        <v>8</v>
      </c>
    </row>
    <row r="6" spans="1:9" s="4" customFormat="1" ht="65.25" customHeight="1">
      <c r="A6" s="11">
        <v>3</v>
      </c>
      <c r="B6" s="12" t="s">
        <v>12</v>
      </c>
      <c r="C6" s="11" t="s">
        <v>17</v>
      </c>
      <c r="D6" s="12">
        <v>2000</v>
      </c>
      <c r="E6" s="12">
        <v>397.11</v>
      </c>
      <c r="F6" s="11" t="s">
        <v>7</v>
      </c>
      <c r="G6" s="11" t="s">
        <v>20</v>
      </c>
      <c r="H6" s="11" t="s">
        <v>18</v>
      </c>
      <c r="I6" s="11" t="s">
        <v>19</v>
      </c>
    </row>
    <row r="7" spans="1:9" ht="21">
      <c r="A7" s="13">
        <v>4</v>
      </c>
      <c r="B7" s="12" t="s">
        <v>23</v>
      </c>
      <c r="C7" s="13" t="s">
        <v>21</v>
      </c>
      <c r="D7" s="12">
        <v>1500</v>
      </c>
      <c r="E7" s="12">
        <v>210.99895599999999</v>
      </c>
      <c r="F7" s="11" t="s">
        <v>7</v>
      </c>
      <c r="G7" s="11" t="s">
        <v>24</v>
      </c>
      <c r="H7" s="11" t="s">
        <v>25</v>
      </c>
      <c r="I7" s="11" t="s">
        <v>26</v>
      </c>
    </row>
    <row r="8" spans="1:9" ht="47.25" customHeight="1">
      <c r="A8" s="13">
        <v>5</v>
      </c>
      <c r="B8" s="12" t="s">
        <v>111</v>
      </c>
      <c r="C8" s="13" t="s">
        <v>22</v>
      </c>
      <c r="D8" s="12">
        <f>2404.249553-67.70855</f>
        <v>2336.5410030000003</v>
      </c>
      <c r="E8" s="12">
        <v>166.03562199999999</v>
      </c>
      <c r="F8" s="11" t="s">
        <v>125</v>
      </c>
      <c r="G8" s="11" t="s">
        <v>27</v>
      </c>
      <c r="H8" s="11" t="s">
        <v>28</v>
      </c>
      <c r="I8" s="11" t="s">
        <v>26</v>
      </c>
    </row>
    <row r="9" spans="1:9" ht="43.5" customHeight="1">
      <c r="A9" s="11">
        <v>6</v>
      </c>
      <c r="B9" s="12" t="s">
        <v>81</v>
      </c>
      <c r="C9" s="11" t="s">
        <v>82</v>
      </c>
      <c r="D9" s="12">
        <v>1100</v>
      </c>
      <c r="E9" s="12">
        <v>80.56545899999999</v>
      </c>
      <c r="F9" s="11" t="s">
        <v>30</v>
      </c>
      <c r="G9" s="11" t="s">
        <v>83</v>
      </c>
      <c r="H9" s="11" t="s">
        <v>84</v>
      </c>
      <c r="I9" s="11" t="s">
        <v>36</v>
      </c>
    </row>
    <row r="10" spans="1:9" ht="46.5" customHeight="1">
      <c r="A10" s="11">
        <v>7</v>
      </c>
      <c r="B10" s="12" t="s">
        <v>81</v>
      </c>
      <c r="C10" s="11" t="s">
        <v>85</v>
      </c>
      <c r="D10" s="12">
        <v>770</v>
      </c>
      <c r="E10" s="12">
        <v>25.470145000000002</v>
      </c>
      <c r="F10" s="11" t="s">
        <v>30</v>
      </c>
      <c r="G10" s="11" t="s">
        <v>86</v>
      </c>
      <c r="H10" s="11" t="s">
        <v>87</v>
      </c>
      <c r="I10" s="11" t="s">
        <v>36</v>
      </c>
    </row>
    <row r="11" spans="1:9" ht="48.75" customHeight="1">
      <c r="A11" s="11">
        <v>8</v>
      </c>
      <c r="B11" s="12" t="s">
        <v>81</v>
      </c>
      <c r="C11" s="11" t="s">
        <v>88</v>
      </c>
      <c r="D11" s="12">
        <f>1695.863308-44.075543</f>
        <v>1651.787765</v>
      </c>
      <c r="E11" s="12">
        <v>170.742242</v>
      </c>
      <c r="F11" s="11" t="s">
        <v>30</v>
      </c>
      <c r="G11" s="11" t="s">
        <v>89</v>
      </c>
      <c r="H11" s="11" t="s">
        <v>90</v>
      </c>
      <c r="I11" s="11" t="s">
        <v>36</v>
      </c>
    </row>
    <row r="12" spans="1:9" ht="48.75" customHeight="1">
      <c r="A12" s="11">
        <v>9</v>
      </c>
      <c r="B12" s="12" t="s">
        <v>81</v>
      </c>
      <c r="C12" s="11" t="s">
        <v>134</v>
      </c>
      <c r="D12" s="12">
        <v>2410</v>
      </c>
      <c r="E12" s="12">
        <v>281.79000000000002</v>
      </c>
      <c r="F12" s="11" t="s">
        <v>135</v>
      </c>
      <c r="G12" s="11" t="s">
        <v>136</v>
      </c>
      <c r="H12" s="11" t="s">
        <v>137</v>
      </c>
      <c r="I12" s="11" t="s">
        <v>138</v>
      </c>
    </row>
    <row r="13" spans="1:9" ht="31.5">
      <c r="A13" s="11">
        <v>10</v>
      </c>
      <c r="B13" s="12" t="s">
        <v>29</v>
      </c>
      <c r="C13" s="11" t="s">
        <v>112</v>
      </c>
      <c r="D13" s="12">
        <v>476.5</v>
      </c>
      <c r="E13" s="12">
        <v>176.24</v>
      </c>
      <c r="F13" s="11" t="s">
        <v>30</v>
      </c>
      <c r="G13" s="11" t="s">
        <v>31</v>
      </c>
      <c r="H13" s="11" t="s">
        <v>32</v>
      </c>
      <c r="I13" s="11" t="s">
        <v>126</v>
      </c>
    </row>
    <row r="14" spans="1:9" ht="21">
      <c r="A14" s="11">
        <v>11</v>
      </c>
      <c r="B14" s="12" t="s">
        <v>91</v>
      </c>
      <c r="C14" s="11" t="s">
        <v>113</v>
      </c>
      <c r="D14" s="12">
        <v>235</v>
      </c>
      <c r="E14" s="12">
        <v>86.86</v>
      </c>
      <c r="F14" s="11" t="s">
        <v>30</v>
      </c>
      <c r="G14" s="11" t="s">
        <v>34</v>
      </c>
      <c r="H14" s="11" t="s">
        <v>35</v>
      </c>
      <c r="I14" s="11" t="s">
        <v>127</v>
      </c>
    </row>
    <row r="15" spans="1:9" ht="31.5">
      <c r="A15" s="11">
        <v>12</v>
      </c>
      <c r="B15" s="12" t="s">
        <v>37</v>
      </c>
      <c r="C15" s="11" t="s">
        <v>92</v>
      </c>
      <c r="D15" s="12">
        <v>593.97580000000005</v>
      </c>
      <c r="E15" s="12">
        <v>29.27</v>
      </c>
      <c r="F15" s="11" t="s">
        <v>30</v>
      </c>
      <c r="G15" s="11" t="s">
        <v>31</v>
      </c>
      <c r="H15" s="11" t="s">
        <v>38</v>
      </c>
      <c r="I15" s="11" t="s">
        <v>36</v>
      </c>
    </row>
    <row r="16" spans="1:9" ht="52.5">
      <c r="A16" s="11">
        <v>13</v>
      </c>
      <c r="B16" s="12" t="s">
        <v>37</v>
      </c>
      <c r="C16" s="11" t="s">
        <v>93</v>
      </c>
      <c r="D16" s="12">
        <v>800</v>
      </c>
      <c r="E16" s="12">
        <v>47</v>
      </c>
      <c r="F16" s="11" t="s">
        <v>30</v>
      </c>
      <c r="G16" s="11" t="s">
        <v>31</v>
      </c>
      <c r="H16" s="11" t="s">
        <v>39</v>
      </c>
      <c r="I16" s="11" t="s">
        <v>36</v>
      </c>
    </row>
    <row r="17" spans="1:9" ht="42">
      <c r="A17" s="11">
        <v>14</v>
      </c>
      <c r="B17" s="12" t="s">
        <v>37</v>
      </c>
      <c r="C17" s="11" t="s">
        <v>94</v>
      </c>
      <c r="D17" s="12">
        <v>1500</v>
      </c>
      <c r="E17" s="12">
        <v>76.66</v>
      </c>
      <c r="F17" s="11" t="s">
        <v>30</v>
      </c>
      <c r="G17" s="11" t="s">
        <v>31</v>
      </c>
      <c r="H17" s="11" t="s">
        <v>40</v>
      </c>
      <c r="I17" s="11" t="s">
        <v>36</v>
      </c>
    </row>
    <row r="18" spans="1:9" ht="63">
      <c r="A18" s="11">
        <v>15</v>
      </c>
      <c r="B18" s="12" t="s">
        <v>37</v>
      </c>
      <c r="C18" s="11" t="s">
        <v>114</v>
      </c>
      <c r="D18" s="12">
        <v>1461.12</v>
      </c>
      <c r="E18" s="12">
        <v>69.489999999999995</v>
      </c>
      <c r="F18" s="11" t="s">
        <v>30</v>
      </c>
      <c r="G18" s="11" t="s">
        <v>31</v>
      </c>
      <c r="H18" s="11" t="s">
        <v>41</v>
      </c>
      <c r="I18" s="11" t="s">
        <v>128</v>
      </c>
    </row>
    <row r="19" spans="1:9" ht="31.5">
      <c r="A19" s="11">
        <v>16</v>
      </c>
      <c r="B19" s="12" t="s">
        <v>37</v>
      </c>
      <c r="C19" s="11" t="s">
        <v>115</v>
      </c>
      <c r="D19" s="12">
        <v>1131.8599999999999</v>
      </c>
      <c r="E19" s="12">
        <v>79.23</v>
      </c>
      <c r="F19" s="11" t="s">
        <v>30</v>
      </c>
      <c r="G19" s="11" t="s">
        <v>31</v>
      </c>
      <c r="H19" s="11" t="s">
        <v>42</v>
      </c>
      <c r="I19" s="11" t="s">
        <v>128</v>
      </c>
    </row>
    <row r="20" spans="1:9" ht="31.5">
      <c r="A20" s="11">
        <v>17</v>
      </c>
      <c r="B20" s="12" t="s">
        <v>37</v>
      </c>
      <c r="C20" s="11" t="s">
        <v>95</v>
      </c>
      <c r="D20" s="12">
        <v>466.56</v>
      </c>
      <c r="E20" s="12">
        <v>27.09</v>
      </c>
      <c r="F20" s="11" t="s">
        <v>30</v>
      </c>
      <c r="G20" s="11" t="s">
        <v>31</v>
      </c>
      <c r="H20" s="11" t="s">
        <v>43</v>
      </c>
      <c r="I20" s="11" t="s">
        <v>36</v>
      </c>
    </row>
    <row r="21" spans="1:9" ht="73.5">
      <c r="A21" s="11">
        <v>18</v>
      </c>
      <c r="B21" s="12" t="s">
        <v>37</v>
      </c>
      <c r="C21" s="11" t="s">
        <v>96</v>
      </c>
      <c r="D21" s="12">
        <v>649.84</v>
      </c>
      <c r="E21" s="12">
        <v>83</v>
      </c>
      <c r="F21" s="11" t="s">
        <v>30</v>
      </c>
      <c r="G21" s="11" t="s">
        <v>31</v>
      </c>
      <c r="H21" s="11" t="s">
        <v>44</v>
      </c>
      <c r="I21" s="11" t="s">
        <v>36</v>
      </c>
    </row>
    <row r="22" spans="1:9" ht="31.5">
      <c r="A22" s="11">
        <v>19</v>
      </c>
      <c r="B22" s="12" t="s">
        <v>45</v>
      </c>
      <c r="C22" s="11" t="s">
        <v>97</v>
      </c>
      <c r="D22" s="12">
        <v>846.32</v>
      </c>
      <c r="E22" s="12">
        <v>166.96</v>
      </c>
      <c r="F22" s="11" t="s">
        <v>46</v>
      </c>
      <c r="G22" s="11" t="s">
        <v>31</v>
      </c>
      <c r="H22" s="11" t="s">
        <v>47</v>
      </c>
      <c r="I22" s="11" t="s">
        <v>46</v>
      </c>
    </row>
    <row r="23" spans="1:9" ht="31.5">
      <c r="A23" s="11">
        <v>20</v>
      </c>
      <c r="B23" s="12" t="s">
        <v>45</v>
      </c>
      <c r="C23" s="11" t="s">
        <v>116</v>
      </c>
      <c r="D23" s="12">
        <v>1999.98</v>
      </c>
      <c r="E23" s="12">
        <v>167.98</v>
      </c>
      <c r="F23" s="11" t="s">
        <v>30</v>
      </c>
      <c r="G23" s="11" t="s">
        <v>31</v>
      </c>
      <c r="H23" s="11" t="s">
        <v>48</v>
      </c>
      <c r="I23" s="11" t="s">
        <v>128</v>
      </c>
    </row>
    <row r="24" spans="1:9" ht="31.5">
      <c r="A24" s="11">
        <v>21</v>
      </c>
      <c r="B24" s="12" t="s">
        <v>45</v>
      </c>
      <c r="C24" s="11" t="s">
        <v>117</v>
      </c>
      <c r="D24" s="12">
        <v>2500</v>
      </c>
      <c r="E24" s="12">
        <v>201.09</v>
      </c>
      <c r="F24" s="11" t="s">
        <v>30</v>
      </c>
      <c r="G24" s="11" t="s">
        <v>31</v>
      </c>
      <c r="H24" s="11" t="s">
        <v>49</v>
      </c>
      <c r="I24" s="11" t="s">
        <v>130</v>
      </c>
    </row>
    <row r="25" spans="1:9" ht="21">
      <c r="A25" s="11">
        <v>22</v>
      </c>
      <c r="B25" s="12" t="s">
        <v>45</v>
      </c>
      <c r="C25" s="11" t="s">
        <v>98</v>
      </c>
      <c r="D25" s="12">
        <v>294.43</v>
      </c>
      <c r="E25" s="12">
        <v>82.85</v>
      </c>
      <c r="F25" s="11" t="s">
        <v>30</v>
      </c>
      <c r="G25" s="11" t="s">
        <v>31</v>
      </c>
      <c r="H25" s="11" t="s">
        <v>50</v>
      </c>
      <c r="I25" s="11" t="s">
        <v>131</v>
      </c>
    </row>
    <row r="26" spans="1:9" ht="21">
      <c r="A26" s="11">
        <v>23</v>
      </c>
      <c r="B26" s="12" t="s">
        <v>45</v>
      </c>
      <c r="C26" s="11" t="s">
        <v>99</v>
      </c>
      <c r="D26" s="12">
        <v>484.55</v>
      </c>
      <c r="E26" s="12">
        <v>291.95</v>
      </c>
      <c r="F26" s="11" t="s">
        <v>30</v>
      </c>
      <c r="G26" s="11" t="s">
        <v>51</v>
      </c>
      <c r="H26" s="11" t="s">
        <v>52</v>
      </c>
      <c r="I26" s="11" t="s">
        <v>128</v>
      </c>
    </row>
    <row r="27" spans="1:9" ht="21">
      <c r="A27" s="11">
        <v>24</v>
      </c>
      <c r="B27" s="12" t="s">
        <v>45</v>
      </c>
      <c r="C27" s="11" t="s">
        <v>100</v>
      </c>
      <c r="D27" s="12">
        <v>1913.2197289999999</v>
      </c>
      <c r="E27" s="12">
        <v>535.42999999999995</v>
      </c>
      <c r="F27" s="11" t="s">
        <v>30</v>
      </c>
      <c r="G27" s="11" t="s">
        <v>31</v>
      </c>
      <c r="H27" s="11" t="s">
        <v>53</v>
      </c>
      <c r="I27" s="11" t="s">
        <v>128</v>
      </c>
    </row>
    <row r="28" spans="1:9" ht="31.5">
      <c r="A28" s="11">
        <v>25</v>
      </c>
      <c r="B28" s="12" t="s">
        <v>45</v>
      </c>
      <c r="C28" s="11" t="s">
        <v>118</v>
      </c>
      <c r="D28" s="12">
        <v>955.9</v>
      </c>
      <c r="E28" s="12">
        <v>295.66000000000003</v>
      </c>
      <c r="F28" s="11" t="s">
        <v>30</v>
      </c>
      <c r="G28" s="11" t="s">
        <v>54</v>
      </c>
      <c r="H28" s="11" t="s">
        <v>55</v>
      </c>
      <c r="I28" s="11" t="s">
        <v>70</v>
      </c>
    </row>
    <row r="29" spans="1:9" ht="21">
      <c r="A29" s="11">
        <v>26</v>
      </c>
      <c r="B29" s="12" t="s">
        <v>45</v>
      </c>
      <c r="C29" s="11" t="s">
        <v>119</v>
      </c>
      <c r="D29" s="12">
        <v>3000</v>
      </c>
      <c r="E29" s="12">
        <v>395.64</v>
      </c>
      <c r="F29" s="11" t="s">
        <v>56</v>
      </c>
      <c r="G29" s="11" t="s">
        <v>31</v>
      </c>
      <c r="H29" s="11" t="s">
        <v>57</v>
      </c>
      <c r="I29" s="11" t="s">
        <v>132</v>
      </c>
    </row>
    <row r="30" spans="1:9" ht="42">
      <c r="A30" s="11">
        <v>27</v>
      </c>
      <c r="B30" s="12" t="s">
        <v>45</v>
      </c>
      <c r="C30" s="11" t="s">
        <v>101</v>
      </c>
      <c r="D30" s="12">
        <v>999.94</v>
      </c>
      <c r="E30" s="12">
        <v>88.25</v>
      </c>
      <c r="F30" s="11" t="s">
        <v>30</v>
      </c>
      <c r="G30" s="11" t="s">
        <v>31</v>
      </c>
      <c r="H30" s="11" t="s">
        <v>58</v>
      </c>
      <c r="I30" s="11" t="s">
        <v>130</v>
      </c>
    </row>
    <row r="31" spans="1:9" ht="42">
      <c r="A31" s="11">
        <v>28</v>
      </c>
      <c r="B31" s="12" t="s">
        <v>45</v>
      </c>
      <c r="C31" s="11" t="s">
        <v>102</v>
      </c>
      <c r="D31" s="12">
        <v>4800</v>
      </c>
      <c r="E31" s="12">
        <v>859.11</v>
      </c>
      <c r="F31" s="11" t="s">
        <v>30</v>
      </c>
      <c r="G31" s="11" t="s">
        <v>59</v>
      </c>
      <c r="H31" s="11" t="s">
        <v>60</v>
      </c>
      <c r="I31" s="11" t="s">
        <v>128</v>
      </c>
    </row>
    <row r="32" spans="1:9" ht="31.5">
      <c r="A32" s="11">
        <v>29</v>
      </c>
      <c r="B32" s="12" t="s">
        <v>45</v>
      </c>
      <c r="C32" s="11" t="s">
        <v>103</v>
      </c>
      <c r="D32" s="12">
        <v>1500</v>
      </c>
      <c r="E32" s="12">
        <v>462.35</v>
      </c>
      <c r="F32" s="11" t="s">
        <v>30</v>
      </c>
      <c r="G32" s="11" t="s">
        <v>61</v>
      </c>
      <c r="H32" s="11" t="s">
        <v>62</v>
      </c>
      <c r="I32" s="11" t="s">
        <v>128</v>
      </c>
    </row>
    <row r="33" spans="1:9" ht="63">
      <c r="A33" s="11">
        <v>30</v>
      </c>
      <c r="B33" s="12" t="s">
        <v>45</v>
      </c>
      <c r="C33" s="11" t="s">
        <v>120</v>
      </c>
      <c r="D33" s="12">
        <v>375</v>
      </c>
      <c r="E33" s="12">
        <v>89.14</v>
      </c>
      <c r="F33" s="11" t="s">
        <v>30</v>
      </c>
      <c r="G33" s="11" t="s">
        <v>31</v>
      </c>
      <c r="H33" s="11" t="s">
        <v>63</v>
      </c>
      <c r="I33" s="11" t="s">
        <v>129</v>
      </c>
    </row>
    <row r="34" spans="1:9" ht="63">
      <c r="A34" s="11">
        <v>31</v>
      </c>
      <c r="B34" s="12" t="s">
        <v>45</v>
      </c>
      <c r="C34" s="11" t="s">
        <v>121</v>
      </c>
      <c r="D34" s="12">
        <v>3000</v>
      </c>
      <c r="E34" s="12">
        <v>376.79</v>
      </c>
      <c r="F34" s="11" t="s">
        <v>30</v>
      </c>
      <c r="G34" s="11" t="s">
        <v>64</v>
      </c>
      <c r="H34" s="11" t="s">
        <v>65</v>
      </c>
      <c r="I34" s="11" t="s">
        <v>128</v>
      </c>
    </row>
    <row r="35" spans="1:9" ht="31.5">
      <c r="A35" s="11">
        <v>32</v>
      </c>
      <c r="B35" s="12" t="s">
        <v>45</v>
      </c>
      <c r="C35" s="11" t="s">
        <v>104</v>
      </c>
      <c r="D35" s="12">
        <v>1959.26</v>
      </c>
      <c r="E35" s="12">
        <v>200.71</v>
      </c>
      <c r="F35" s="11" t="s">
        <v>30</v>
      </c>
      <c r="G35" s="11" t="s">
        <v>66</v>
      </c>
      <c r="H35" s="11" t="s">
        <v>67</v>
      </c>
      <c r="I35" s="11" t="s">
        <v>128</v>
      </c>
    </row>
    <row r="36" spans="1:9" ht="42">
      <c r="A36" s="11">
        <v>33</v>
      </c>
      <c r="B36" s="12" t="s">
        <v>45</v>
      </c>
      <c r="C36" s="11" t="s">
        <v>68</v>
      </c>
      <c r="D36" s="12">
        <v>497.57</v>
      </c>
      <c r="E36" s="12">
        <v>163.36000000000001</v>
      </c>
      <c r="F36" s="11" t="s">
        <v>30</v>
      </c>
      <c r="G36" s="11" t="s">
        <v>31</v>
      </c>
      <c r="H36" s="11" t="s">
        <v>69</v>
      </c>
      <c r="I36" s="11" t="s">
        <v>130</v>
      </c>
    </row>
    <row r="37" spans="1:9" ht="52.5">
      <c r="A37" s="11">
        <v>34</v>
      </c>
      <c r="B37" s="12" t="s">
        <v>45</v>
      </c>
      <c r="C37" s="11" t="s">
        <v>105</v>
      </c>
      <c r="D37" s="12">
        <v>976.03</v>
      </c>
      <c r="E37" s="12">
        <v>168.16</v>
      </c>
      <c r="F37" s="11" t="s">
        <v>30</v>
      </c>
      <c r="G37" s="11" t="s">
        <v>31</v>
      </c>
      <c r="H37" s="11" t="s">
        <v>71</v>
      </c>
      <c r="I37" s="11" t="s">
        <v>33</v>
      </c>
    </row>
    <row r="38" spans="1:9" ht="31.5">
      <c r="A38" s="11">
        <v>35</v>
      </c>
      <c r="B38" s="12" t="s">
        <v>106</v>
      </c>
      <c r="C38" s="11" t="s">
        <v>122</v>
      </c>
      <c r="D38" s="12">
        <v>1200</v>
      </c>
      <c r="E38" s="12">
        <v>62.964500000000001</v>
      </c>
      <c r="F38" s="11" t="s">
        <v>30</v>
      </c>
      <c r="G38" s="11" t="s">
        <v>72</v>
      </c>
      <c r="H38" s="11" t="s">
        <v>73</v>
      </c>
      <c r="I38" s="11" t="s">
        <v>128</v>
      </c>
    </row>
    <row r="39" spans="1:9" ht="52.5">
      <c r="A39" s="11">
        <v>36</v>
      </c>
      <c r="B39" s="12" t="s">
        <v>106</v>
      </c>
      <c r="C39" s="11" t="s">
        <v>104</v>
      </c>
      <c r="D39" s="12">
        <v>93.06</v>
      </c>
      <c r="E39" s="12">
        <v>65.449100000000001</v>
      </c>
      <c r="F39" s="11" t="s">
        <v>30</v>
      </c>
      <c r="G39" s="11" t="s">
        <v>74</v>
      </c>
      <c r="H39" s="11" t="s">
        <v>75</v>
      </c>
      <c r="I39" s="11" t="s">
        <v>128</v>
      </c>
    </row>
    <row r="40" spans="1:9" ht="31.5">
      <c r="A40" s="11">
        <v>37</v>
      </c>
      <c r="B40" s="12" t="s">
        <v>106</v>
      </c>
      <c r="C40" s="11" t="s">
        <v>107</v>
      </c>
      <c r="D40" s="12">
        <v>226.8</v>
      </c>
      <c r="E40" s="12">
        <v>405.44</v>
      </c>
      <c r="F40" s="11" t="s">
        <v>30</v>
      </c>
      <c r="G40" s="11" t="s">
        <v>31</v>
      </c>
      <c r="H40" s="11" t="s">
        <v>76</v>
      </c>
      <c r="I40" s="11" t="s">
        <v>70</v>
      </c>
    </row>
    <row r="41" spans="1:9" ht="31.5">
      <c r="A41" s="11">
        <v>38</v>
      </c>
      <c r="B41" s="12" t="s">
        <v>106</v>
      </c>
      <c r="C41" s="11" t="s">
        <v>108</v>
      </c>
      <c r="D41" s="12">
        <v>1310.6400000000001</v>
      </c>
      <c r="E41" s="12">
        <v>27.57</v>
      </c>
      <c r="F41" s="11" t="s">
        <v>30</v>
      </c>
      <c r="G41" s="11" t="s">
        <v>31</v>
      </c>
      <c r="H41" s="11" t="s">
        <v>77</v>
      </c>
      <c r="I41" s="11" t="s">
        <v>128</v>
      </c>
    </row>
    <row r="42" spans="1:9" ht="42">
      <c r="A42" s="11">
        <v>39</v>
      </c>
      <c r="B42" s="12" t="s">
        <v>106</v>
      </c>
      <c r="C42" s="11" t="s">
        <v>109</v>
      </c>
      <c r="D42" s="12">
        <v>3260.66</v>
      </c>
      <c r="E42" s="12">
        <v>297.56</v>
      </c>
      <c r="F42" s="11" t="s">
        <v>30</v>
      </c>
      <c r="G42" s="11" t="s">
        <v>78</v>
      </c>
      <c r="H42" s="11" t="s">
        <v>79</v>
      </c>
      <c r="I42" s="11" t="s">
        <v>128</v>
      </c>
    </row>
    <row r="43" spans="1:9" ht="63">
      <c r="A43" s="11">
        <v>40</v>
      </c>
      <c r="B43" s="12" t="s">
        <v>106</v>
      </c>
      <c r="C43" s="11" t="s">
        <v>123</v>
      </c>
      <c r="D43" s="12">
        <v>2700</v>
      </c>
      <c r="E43" s="12">
        <v>188.93</v>
      </c>
      <c r="F43" s="11" t="s">
        <v>30</v>
      </c>
      <c r="G43" s="11" t="s">
        <v>31</v>
      </c>
      <c r="H43" s="11" t="s">
        <v>80</v>
      </c>
      <c r="I43" s="11" t="s">
        <v>128</v>
      </c>
    </row>
    <row r="44" spans="1:9" ht="21">
      <c r="A44" s="11">
        <v>41</v>
      </c>
      <c r="B44" s="12" t="s">
        <v>110</v>
      </c>
      <c r="C44" s="11" t="s">
        <v>124</v>
      </c>
      <c r="D44" s="12">
        <v>2494.5</v>
      </c>
      <c r="E44" s="12">
        <v>553.22</v>
      </c>
      <c r="F44" s="11" t="s">
        <v>46</v>
      </c>
      <c r="G44" s="11" t="s">
        <v>31</v>
      </c>
      <c r="H44" s="11" t="s">
        <v>143</v>
      </c>
      <c r="I44" s="11" t="s">
        <v>133</v>
      </c>
    </row>
    <row r="45" spans="1:9">
      <c r="A45" s="14"/>
      <c r="B45" s="15" t="s">
        <v>139</v>
      </c>
      <c r="C45" s="14"/>
      <c r="D45" s="15">
        <f>SUM(D4:D44)</f>
        <v>63171.714296999999</v>
      </c>
      <c r="E45" s="15">
        <f>SUM(E4:E44)</f>
        <v>8734.0560239999995</v>
      </c>
      <c r="F45" s="14"/>
      <c r="G45" s="14"/>
      <c r="H45" s="14"/>
      <c r="I45" s="14"/>
    </row>
  </sheetData>
  <mergeCells count="1">
    <mergeCell ref="A1:I1"/>
  </mergeCells>
  <phoneticPr fontId="1" type="noConversion"/>
  <pageMargins left="0.7" right="0.7" top="0.75" bottom="0.75" header="0.3" footer="0.3"/>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9" customWidth="1"/>
  </cols>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9" customWidth="1"/>
  </cols>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顾宁</dc:creator>
  <cp:lastModifiedBy>杨瑞</cp:lastModifiedBy>
  <cp:lastPrinted>2017-02-13T02:58:33Z</cp:lastPrinted>
  <dcterms:created xsi:type="dcterms:W3CDTF">2017-02-08T05:48:17Z</dcterms:created>
  <dcterms:modified xsi:type="dcterms:W3CDTF">2017-02-17T03:07:22Z</dcterms:modified>
</cp:coreProperties>
</file>